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uwprod-my.sharepoint.com/personal/jlrieste_wisc_edu/Documents/Documents/a-WMARS/Gardens/CFGW/"/>
    </mc:Choice>
  </mc:AlternateContent>
  <xr:revisionPtr revIDLastSave="180" documentId="8_{79DF1486-6E9A-4F9D-B0D1-85F63BFB65C3}" xr6:coauthVersionLast="47" xr6:coauthVersionMax="47" xr10:uidLastSave="{BDC9600A-CC1B-448D-A578-0E6EC7371556}"/>
  <bookViews>
    <workbookView xWindow="-28920" yWindow="-120" windowWidth="29040" windowHeight="15720" activeTab="4" xr2:uid="{00000000-000D-0000-FFFF-FFFF00000000}"/>
  </bookViews>
  <sheets>
    <sheet name="June" sheetId="1" r:id="rId1"/>
    <sheet name="August" sheetId="5" state="hidden" r:id="rId2"/>
    <sheet name="July" sheetId="6" r:id="rId3"/>
    <sheet name="Aug" sheetId="7" r:id="rId4"/>
    <sheet name="overall summary" sheetId="4" r:id="rId5"/>
  </sheets>
  <definedNames>
    <definedName name="_xlnm._FilterDatabase" localSheetId="3" hidden="1">Aug!$A$5:$R$248</definedName>
    <definedName name="_xlnm._FilterDatabase" localSheetId="1" hidden="1">August!$B$5:$S$346</definedName>
    <definedName name="_xlnm._FilterDatabase" localSheetId="2" hidden="1">July!$A$5:$R$248</definedName>
    <definedName name="_xlnm._FilterDatabase" localSheetId="0" hidden="1">June!$A$5:$P$248</definedName>
    <definedName name="_xlnm._FilterDatabase" localSheetId="4" hidden="1">'overall summary'!$A$5:$J$226</definedName>
    <definedName name="_xlnm.Print_Area" localSheetId="0">June!$A$1:$R$226</definedName>
    <definedName name="_xlnm.Print_Titles" localSheetId="0">June!$1:$5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O194" i="1"/>
  <c r="G194" i="4" s="1"/>
  <c r="O168" i="1"/>
  <c r="G168" i="4" s="1"/>
  <c r="O169" i="1"/>
  <c r="G169" i="4" s="1"/>
  <c r="J169" i="4" s="1"/>
  <c r="O146" i="1"/>
  <c r="G146" i="4" s="1"/>
  <c r="O71" i="1"/>
  <c r="G71" i="4" s="1"/>
  <c r="J71" i="4" s="1"/>
  <c r="O23" i="1"/>
  <c r="G23" i="4" s="1"/>
  <c r="O179" i="1"/>
  <c r="G179" i="4" s="1"/>
  <c r="O219" i="1"/>
  <c r="G219" i="4" s="1"/>
  <c r="O215" i="1"/>
  <c r="G215" i="4" s="1"/>
  <c r="O207" i="1"/>
  <c r="G207" i="4" s="1"/>
  <c r="O208" i="1"/>
  <c r="G208" i="4" s="1"/>
  <c r="O204" i="1"/>
  <c r="G204" i="4" s="1"/>
  <c r="O195" i="1"/>
  <c r="G195" i="4" s="1"/>
  <c r="O197" i="1"/>
  <c r="G197" i="4" s="1"/>
  <c r="O198" i="1"/>
  <c r="G198" i="4" s="1"/>
  <c r="O199" i="1"/>
  <c r="G199" i="4" s="1"/>
  <c r="O200" i="1"/>
  <c r="G200" i="4" s="1"/>
  <c r="O201" i="1"/>
  <c r="G201" i="4" s="1"/>
  <c r="O202" i="1"/>
  <c r="G202" i="4" s="1"/>
  <c r="O203" i="1"/>
  <c r="G203" i="4" s="1"/>
  <c r="O205" i="1"/>
  <c r="G205" i="4" s="1"/>
  <c r="O206" i="1"/>
  <c r="G206" i="4" s="1"/>
  <c r="O209" i="1"/>
  <c r="G209" i="4" s="1"/>
  <c r="O210" i="1"/>
  <c r="G210" i="4" s="1"/>
  <c r="O211" i="1"/>
  <c r="G211" i="4" s="1"/>
  <c r="O212" i="1"/>
  <c r="G212" i="4" s="1"/>
  <c r="O213" i="1"/>
  <c r="G213" i="4" s="1"/>
  <c r="J213" i="4" s="1"/>
  <c r="O214" i="1"/>
  <c r="G214" i="4" s="1"/>
  <c r="O216" i="1"/>
  <c r="G216" i="4" s="1"/>
  <c r="O217" i="1"/>
  <c r="G217" i="4" s="1"/>
  <c r="O218" i="1"/>
  <c r="G218" i="4" s="1"/>
  <c r="O220" i="1"/>
  <c r="G220" i="4" s="1"/>
  <c r="O221" i="1"/>
  <c r="G221" i="4" s="1"/>
  <c r="O222" i="1"/>
  <c r="G222" i="4" s="1"/>
  <c r="O223" i="1"/>
  <c r="G223" i="4" s="1"/>
  <c r="O224" i="1"/>
  <c r="G224" i="4" s="1"/>
  <c r="O225" i="1"/>
  <c r="G225" i="4" s="1"/>
  <c r="O226" i="1"/>
  <c r="G226" i="4" s="1"/>
  <c r="O171" i="1"/>
  <c r="G171" i="4" s="1"/>
  <c r="O172" i="1"/>
  <c r="G172" i="4" s="1"/>
  <c r="O173" i="1"/>
  <c r="G173" i="4" s="1"/>
  <c r="O174" i="1"/>
  <c r="G174" i="4" s="1"/>
  <c r="O175" i="1"/>
  <c r="G175" i="4" s="1"/>
  <c r="O176" i="1"/>
  <c r="G176" i="4" s="1"/>
  <c r="O177" i="1"/>
  <c r="G177" i="4" s="1"/>
  <c r="O178" i="1"/>
  <c r="G178" i="4" s="1"/>
  <c r="O180" i="1"/>
  <c r="G180" i="4" s="1"/>
  <c r="O181" i="1"/>
  <c r="G181" i="4" s="1"/>
  <c r="O182" i="1"/>
  <c r="G182" i="4" s="1"/>
  <c r="O184" i="1"/>
  <c r="G184" i="4" s="1"/>
  <c r="O183" i="1"/>
  <c r="G183" i="4" s="1"/>
  <c r="O185" i="1"/>
  <c r="G185" i="4" s="1"/>
  <c r="O186" i="1"/>
  <c r="G186" i="4" s="1"/>
  <c r="O187" i="1"/>
  <c r="G187" i="4" s="1"/>
  <c r="O188" i="1"/>
  <c r="G188" i="4" s="1"/>
  <c r="O189" i="1"/>
  <c r="G189" i="4" s="1"/>
  <c r="O190" i="1"/>
  <c r="G190" i="4" s="1"/>
  <c r="O191" i="1"/>
  <c r="G191" i="4" s="1"/>
  <c r="O192" i="1"/>
  <c r="G192" i="4" s="1"/>
  <c r="O193" i="1"/>
  <c r="G193" i="4" s="1"/>
  <c r="O47" i="1"/>
  <c r="G47" i="4" s="1"/>
  <c r="O48" i="1"/>
  <c r="G48" i="4" s="1"/>
  <c r="O49" i="1"/>
  <c r="G49" i="4" s="1"/>
  <c r="J49" i="4" s="1"/>
  <c r="O50" i="1"/>
  <c r="G50" i="4" s="1"/>
  <c r="O51" i="1"/>
  <c r="G51" i="4" s="1"/>
  <c r="J51" i="4" s="1"/>
  <c r="O52" i="1"/>
  <c r="G52" i="4" s="1"/>
  <c r="O53" i="1"/>
  <c r="G53" i="4" s="1"/>
  <c r="O54" i="1"/>
  <c r="G54" i="4" s="1"/>
  <c r="J54" i="4" s="1"/>
  <c r="O55" i="1"/>
  <c r="G55" i="4" s="1"/>
  <c r="O56" i="1"/>
  <c r="G56" i="4" s="1"/>
  <c r="O57" i="1"/>
  <c r="G57" i="4" s="1"/>
  <c r="O58" i="1"/>
  <c r="G58" i="4" s="1"/>
  <c r="O59" i="1"/>
  <c r="G59" i="4" s="1"/>
  <c r="O60" i="1"/>
  <c r="G60" i="4" s="1"/>
  <c r="O61" i="1"/>
  <c r="G61" i="4" s="1"/>
  <c r="O62" i="1"/>
  <c r="G62" i="4" s="1"/>
  <c r="O6" i="1"/>
  <c r="G6" i="4" s="1"/>
  <c r="O7" i="1"/>
  <c r="G7" i="4" s="1"/>
  <c r="O8" i="1"/>
  <c r="G8" i="4" s="1"/>
  <c r="O9" i="1"/>
  <c r="G9" i="4" s="1"/>
  <c r="O10" i="1"/>
  <c r="G10" i="4" s="1"/>
  <c r="O11" i="1"/>
  <c r="G11" i="4" s="1"/>
  <c r="O12" i="1"/>
  <c r="G12" i="4" s="1"/>
  <c r="O13" i="1"/>
  <c r="G13" i="4" s="1"/>
  <c r="O14" i="1"/>
  <c r="G14" i="4" s="1"/>
  <c r="O15" i="1"/>
  <c r="G15" i="4" s="1"/>
  <c r="O16" i="1"/>
  <c r="G16" i="4" s="1"/>
  <c r="O17" i="1"/>
  <c r="G17" i="4" s="1"/>
  <c r="O18" i="1"/>
  <c r="G18" i="4" s="1"/>
  <c r="O19" i="1"/>
  <c r="G19" i="4" s="1"/>
  <c r="O20" i="1"/>
  <c r="G20" i="4" s="1"/>
  <c r="O21" i="1"/>
  <c r="G21" i="4" s="1"/>
  <c r="O22" i="1"/>
  <c r="G22" i="4" s="1"/>
  <c r="O24" i="1"/>
  <c r="G24" i="4" s="1"/>
  <c r="O25" i="1"/>
  <c r="G25" i="4" s="1"/>
  <c r="O26" i="1"/>
  <c r="G26" i="4" s="1"/>
  <c r="O27" i="1"/>
  <c r="G27" i="4" s="1"/>
  <c r="O28" i="1"/>
  <c r="G28" i="4" s="1"/>
  <c r="O29" i="1"/>
  <c r="G29" i="4" s="1"/>
  <c r="O30" i="1"/>
  <c r="G30" i="4" s="1"/>
  <c r="O31" i="1"/>
  <c r="G31" i="4" s="1"/>
  <c r="O32" i="1"/>
  <c r="G32" i="4" s="1"/>
  <c r="O33" i="1"/>
  <c r="G33" i="4" s="1"/>
  <c r="O34" i="1"/>
  <c r="G34" i="4" s="1"/>
  <c r="O35" i="1"/>
  <c r="G35" i="4" s="1"/>
  <c r="O36" i="1"/>
  <c r="G36" i="4" s="1"/>
  <c r="O37" i="1"/>
  <c r="G37" i="4" s="1"/>
  <c r="O38" i="1"/>
  <c r="G38" i="4" s="1"/>
  <c r="O39" i="1"/>
  <c r="G39" i="4" s="1"/>
  <c r="O40" i="1"/>
  <c r="G40" i="4" s="1"/>
  <c r="O41" i="1"/>
  <c r="G41" i="4" s="1"/>
  <c r="O42" i="1"/>
  <c r="G42" i="4" s="1"/>
  <c r="O43" i="1"/>
  <c r="G43" i="4" s="1"/>
  <c r="O44" i="1"/>
  <c r="G44" i="4" s="1"/>
  <c r="O45" i="1"/>
  <c r="G45" i="4" s="1"/>
  <c r="O46" i="1"/>
  <c r="G46" i="4" s="1"/>
  <c r="O63" i="1"/>
  <c r="G63" i="4" s="1"/>
  <c r="O64" i="1"/>
  <c r="G64" i="4" s="1"/>
  <c r="O65" i="1"/>
  <c r="G65" i="4" s="1"/>
  <c r="O66" i="1"/>
  <c r="G66" i="4" s="1"/>
  <c r="O67" i="1"/>
  <c r="G67" i="4" s="1"/>
  <c r="O68" i="1"/>
  <c r="G68" i="4" s="1"/>
  <c r="O69" i="1"/>
  <c r="G69" i="4" s="1"/>
  <c r="J69" i="4" s="1"/>
  <c r="O70" i="1"/>
  <c r="G70" i="4" s="1"/>
  <c r="O72" i="1"/>
  <c r="G72" i="4" s="1"/>
  <c r="O73" i="1"/>
  <c r="G73" i="4" s="1"/>
  <c r="O74" i="1"/>
  <c r="G74" i="4" s="1"/>
  <c r="O75" i="1"/>
  <c r="G75" i="4" s="1"/>
  <c r="O76" i="1"/>
  <c r="G76" i="4" s="1"/>
  <c r="O77" i="1"/>
  <c r="G77" i="4" s="1"/>
  <c r="O78" i="1"/>
  <c r="G78" i="4" s="1"/>
  <c r="O79" i="1"/>
  <c r="G79" i="4" s="1"/>
  <c r="O80" i="1"/>
  <c r="G80" i="4" s="1"/>
  <c r="O81" i="1"/>
  <c r="G81" i="4" s="1"/>
  <c r="O82" i="1"/>
  <c r="G82" i="4" s="1"/>
  <c r="O83" i="1"/>
  <c r="G83" i="4" s="1"/>
  <c r="O84" i="1"/>
  <c r="G84" i="4" s="1"/>
  <c r="O85" i="1"/>
  <c r="G85" i="4" s="1"/>
  <c r="O86" i="1"/>
  <c r="G86" i="4" s="1"/>
  <c r="O87" i="1"/>
  <c r="G87" i="4" s="1"/>
  <c r="O88" i="1"/>
  <c r="G88" i="4" s="1"/>
  <c r="O89" i="1"/>
  <c r="G89" i="4" s="1"/>
  <c r="O90" i="1"/>
  <c r="G90" i="4" s="1"/>
  <c r="O91" i="1"/>
  <c r="G91" i="4" s="1"/>
  <c r="O92" i="1"/>
  <c r="G92" i="4" s="1"/>
  <c r="O93" i="1"/>
  <c r="G93" i="4" s="1"/>
  <c r="O94" i="1"/>
  <c r="G94" i="4" s="1"/>
  <c r="O95" i="1"/>
  <c r="G95" i="4" s="1"/>
  <c r="O96" i="1"/>
  <c r="G96" i="4" s="1"/>
  <c r="O97" i="1"/>
  <c r="G97" i="4" s="1"/>
  <c r="O98" i="1"/>
  <c r="G98" i="4" s="1"/>
  <c r="O99" i="1"/>
  <c r="G99" i="4" s="1"/>
  <c r="O100" i="1"/>
  <c r="G100" i="4" s="1"/>
  <c r="O101" i="1"/>
  <c r="G101" i="4" s="1"/>
  <c r="O102" i="1"/>
  <c r="G102" i="4" s="1"/>
  <c r="O103" i="1"/>
  <c r="G103" i="4" s="1"/>
  <c r="O104" i="1"/>
  <c r="G104" i="4" s="1"/>
  <c r="O105" i="1"/>
  <c r="G105" i="4" s="1"/>
  <c r="O106" i="1"/>
  <c r="G106" i="4" s="1"/>
  <c r="O107" i="1"/>
  <c r="G107" i="4" s="1"/>
  <c r="O108" i="1"/>
  <c r="G108" i="4" s="1"/>
  <c r="O109" i="1"/>
  <c r="G109" i="4" s="1"/>
  <c r="O110" i="1"/>
  <c r="G110" i="4" s="1"/>
  <c r="O111" i="1"/>
  <c r="G111" i="4" s="1"/>
  <c r="O112" i="1"/>
  <c r="G112" i="4" s="1"/>
  <c r="O113" i="1"/>
  <c r="G113" i="4" s="1"/>
  <c r="O114" i="1"/>
  <c r="G114" i="4" s="1"/>
  <c r="O115" i="1"/>
  <c r="G115" i="4" s="1"/>
  <c r="O116" i="1"/>
  <c r="G116" i="4" s="1"/>
  <c r="O117" i="1"/>
  <c r="G117" i="4" s="1"/>
  <c r="O118" i="1"/>
  <c r="G118" i="4" s="1"/>
  <c r="O119" i="1"/>
  <c r="G119" i="4" s="1"/>
  <c r="O120" i="1"/>
  <c r="G120" i="4" s="1"/>
  <c r="O121" i="1"/>
  <c r="G121" i="4" s="1"/>
  <c r="O122" i="1"/>
  <c r="G122" i="4" s="1"/>
  <c r="O123" i="1"/>
  <c r="G123" i="4" s="1"/>
  <c r="O124" i="1"/>
  <c r="G124" i="4" s="1"/>
  <c r="O125" i="1"/>
  <c r="G125" i="4" s="1"/>
  <c r="O126" i="1"/>
  <c r="G126" i="4" s="1"/>
  <c r="O127" i="1"/>
  <c r="G127" i="4" s="1"/>
  <c r="O128" i="1"/>
  <c r="G128" i="4" s="1"/>
  <c r="O129" i="1"/>
  <c r="G129" i="4" s="1"/>
  <c r="O130" i="1"/>
  <c r="G130" i="4" s="1"/>
  <c r="O131" i="1"/>
  <c r="G131" i="4" s="1"/>
  <c r="O132" i="1"/>
  <c r="G132" i="4" s="1"/>
  <c r="O133" i="1"/>
  <c r="G133" i="4" s="1"/>
  <c r="O134" i="1"/>
  <c r="G134" i="4" s="1"/>
  <c r="O135" i="1"/>
  <c r="G135" i="4" s="1"/>
  <c r="O136" i="1"/>
  <c r="G136" i="4" s="1"/>
  <c r="O137" i="1"/>
  <c r="G137" i="4" s="1"/>
  <c r="O138" i="1"/>
  <c r="G138" i="4" s="1"/>
  <c r="O139" i="1"/>
  <c r="G139" i="4" s="1"/>
  <c r="O140" i="1"/>
  <c r="G140" i="4" s="1"/>
  <c r="O141" i="1"/>
  <c r="G141" i="4" s="1"/>
  <c r="O142" i="1"/>
  <c r="G142" i="4" s="1"/>
  <c r="O143" i="1"/>
  <c r="G143" i="4" s="1"/>
  <c r="O144" i="1"/>
  <c r="G144" i="4" s="1"/>
  <c r="O145" i="1"/>
  <c r="G145" i="4" s="1"/>
  <c r="O147" i="1"/>
  <c r="G147" i="4" s="1"/>
  <c r="O148" i="1"/>
  <c r="G148" i="4" s="1"/>
  <c r="O149" i="1"/>
  <c r="G149" i="4" s="1"/>
  <c r="O150" i="1"/>
  <c r="G150" i="4" s="1"/>
  <c r="O151" i="1"/>
  <c r="G151" i="4" s="1"/>
  <c r="O152" i="1"/>
  <c r="G152" i="4" s="1"/>
  <c r="O153" i="1"/>
  <c r="G153" i="4" s="1"/>
  <c r="O154" i="1"/>
  <c r="G154" i="4" s="1"/>
  <c r="O155" i="1"/>
  <c r="G155" i="4" s="1"/>
  <c r="O156" i="1"/>
  <c r="G156" i="4" s="1"/>
  <c r="O157" i="1"/>
  <c r="G157" i="4" s="1"/>
  <c r="O158" i="1"/>
  <c r="G158" i="4" s="1"/>
  <c r="O159" i="1"/>
  <c r="G159" i="4" s="1"/>
  <c r="O160" i="1"/>
  <c r="G160" i="4" s="1"/>
  <c r="O161" i="1"/>
  <c r="G161" i="4" s="1"/>
  <c r="O162" i="1"/>
  <c r="G162" i="4" s="1"/>
  <c r="O163" i="1"/>
  <c r="G163" i="4" s="1"/>
  <c r="O164" i="1"/>
  <c r="G164" i="4" s="1"/>
  <c r="O165" i="1"/>
  <c r="G165" i="4" s="1"/>
  <c r="O166" i="1"/>
  <c r="G166" i="4" s="1"/>
  <c r="O167" i="1"/>
  <c r="G167" i="4" s="1"/>
  <c r="O170" i="1"/>
  <c r="G170" i="4" s="1"/>
  <c r="O196" i="1"/>
  <c r="G196" i="4" s="1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J53" i="4" l="1"/>
  <c r="J70" i="4"/>
  <c r="J186" i="4"/>
  <c r="J183" i="4"/>
  <c r="J23" i="4"/>
  <c r="J146" i="4"/>
  <c r="J68" i="4"/>
  <c r="J168" i="4"/>
  <c r="J66" i="4"/>
  <c r="J47" i="4"/>
  <c r="J63" i="4"/>
  <c r="J141" i="4"/>
  <c r="J111" i="4"/>
  <c r="J131" i="4"/>
  <c r="J48" i="4"/>
  <c r="J88" i="4"/>
  <c r="J148" i="4"/>
  <c r="J107" i="4"/>
  <c r="J8" i="4"/>
  <c r="J28" i="4"/>
  <c r="J7" i="4"/>
  <c r="J211" i="4"/>
  <c r="J91" i="4"/>
  <c r="J128" i="4"/>
  <c r="J127" i="4"/>
  <c r="J87" i="4"/>
  <c r="J187" i="4"/>
  <c r="J73" i="4"/>
  <c r="J153" i="4"/>
  <c r="J132" i="4"/>
  <c r="J72" i="4"/>
  <c r="J14" i="4"/>
  <c r="J138" i="4"/>
  <c r="J74" i="4"/>
  <c r="J133" i="4"/>
  <c r="J13" i="4"/>
  <c r="J151" i="4"/>
  <c r="J33" i="4"/>
  <c r="J150" i="4"/>
  <c r="J129" i="4"/>
  <c r="J109" i="4"/>
  <c r="J89" i="4"/>
  <c r="J32" i="4"/>
  <c r="J11" i="4"/>
  <c r="J114" i="4"/>
  <c r="J149" i="4"/>
  <c r="J31" i="4"/>
  <c r="J173" i="4"/>
  <c r="J171" i="4"/>
  <c r="J94" i="4"/>
  <c r="J36" i="4"/>
  <c r="J176" i="4"/>
  <c r="J30" i="4"/>
  <c r="J193" i="4"/>
  <c r="J172" i="4"/>
  <c r="J126" i="4"/>
  <c r="J106" i="4"/>
  <c r="J86" i="4"/>
  <c r="J166" i="4"/>
  <c r="J191" i="4"/>
  <c r="J226" i="4"/>
  <c r="J209" i="4"/>
  <c r="J27" i="4"/>
  <c r="J6" i="4"/>
  <c r="J190" i="4"/>
  <c r="J207" i="4"/>
  <c r="J103" i="4"/>
  <c r="J83" i="4"/>
  <c r="J46" i="4"/>
  <c r="J26" i="4"/>
  <c r="J189" i="4"/>
  <c r="J206" i="4"/>
  <c r="J163" i="4"/>
  <c r="J188" i="4"/>
  <c r="J223" i="4"/>
  <c r="J113" i="4"/>
  <c r="J29" i="4"/>
  <c r="J44" i="4"/>
  <c r="J221" i="4"/>
  <c r="J220" i="4"/>
  <c r="J40" i="4"/>
  <c r="J20" i="4"/>
  <c r="J224" i="4"/>
  <c r="J164" i="4"/>
  <c r="J199" i="4"/>
  <c r="J197" i="4"/>
  <c r="J157" i="4"/>
  <c r="J117" i="4"/>
  <c r="J77" i="4"/>
  <c r="J37" i="4"/>
  <c r="J136" i="4"/>
  <c r="J96" i="4"/>
  <c r="J200" i="4"/>
  <c r="J100" i="4"/>
  <c r="J60" i="4"/>
  <c r="J219" i="4"/>
  <c r="J218" i="4"/>
  <c r="J217" i="4"/>
  <c r="J177" i="4"/>
  <c r="J137" i="4"/>
  <c r="J97" i="4"/>
  <c r="J57" i="4"/>
  <c r="J144" i="4"/>
  <c r="J214" i="4"/>
  <c r="J194" i="4"/>
  <c r="J174" i="4"/>
  <c r="J154" i="4"/>
  <c r="J64" i="4"/>
  <c r="J192" i="4"/>
  <c r="J112" i="4"/>
  <c r="J52" i="4"/>
  <c r="J152" i="4"/>
  <c r="J92" i="4"/>
  <c r="J12" i="4"/>
  <c r="J93" i="4"/>
  <c r="J208" i="4"/>
  <c r="J108" i="4"/>
  <c r="J167" i="4"/>
  <c r="J147" i="4"/>
  <c r="J67" i="4"/>
  <c r="J21" i="4"/>
  <c r="J161" i="4"/>
  <c r="J41" i="4"/>
  <c r="J159" i="4"/>
  <c r="J98" i="4"/>
  <c r="J198" i="4"/>
  <c r="J118" i="4"/>
  <c r="J18" i="4"/>
  <c r="J216" i="4"/>
  <c r="J156" i="4"/>
  <c r="J76" i="4"/>
  <c r="J56" i="4"/>
  <c r="J17" i="4"/>
  <c r="J196" i="4"/>
  <c r="J116" i="4"/>
  <c r="J16" i="4"/>
  <c r="J134" i="4"/>
  <c r="J34" i="4"/>
  <c r="J212" i="4"/>
  <c r="J180" i="4"/>
  <c r="J80" i="4"/>
  <c r="J181" i="4"/>
  <c r="J121" i="4"/>
  <c r="J179" i="4"/>
  <c r="J79" i="4"/>
  <c r="J178" i="4"/>
  <c r="J119" i="4"/>
  <c r="J9" i="4"/>
  <c r="J170" i="4"/>
  <c r="J50" i="4"/>
  <c r="J143" i="4"/>
  <c r="J140" i="4"/>
  <c r="J201" i="4"/>
  <c r="J61" i="4"/>
  <c r="J99" i="4"/>
  <c r="J158" i="4"/>
  <c r="J78" i="4"/>
  <c r="J210" i="4"/>
  <c r="J130" i="4"/>
  <c r="J203" i="4"/>
  <c r="J43" i="4"/>
  <c r="J160" i="4"/>
  <c r="J101" i="4"/>
  <c r="J59" i="4"/>
  <c r="J19" i="4"/>
  <c r="J90" i="4"/>
  <c r="J123" i="4"/>
  <c r="J120" i="4"/>
  <c r="J81" i="4"/>
  <c r="J139" i="4"/>
  <c r="J39" i="4"/>
  <c r="J58" i="4"/>
  <c r="J38" i="4"/>
  <c r="J204" i="4"/>
  <c r="J184" i="4"/>
  <c r="J124" i="4"/>
  <c r="J104" i="4"/>
  <c r="J84" i="4"/>
  <c r="J24" i="4"/>
  <c r="J110" i="4"/>
  <c r="J10" i="4"/>
  <c r="J225" i="4"/>
  <c r="J205" i="4"/>
  <c r="J185" i="4"/>
  <c r="J165" i="4"/>
  <c r="J145" i="4"/>
  <c r="J125" i="4"/>
  <c r="J105" i="4"/>
  <c r="J85" i="4"/>
  <c r="J65" i="4"/>
  <c r="J45" i="4"/>
  <c r="J25" i="4"/>
  <c r="J222" i="4"/>
  <c r="J202" i="4"/>
  <c r="J182" i="4"/>
  <c r="J162" i="4"/>
  <c r="J142" i="4"/>
  <c r="J122" i="4"/>
  <c r="J102" i="4"/>
  <c r="J82" i="4"/>
  <c r="J62" i="4"/>
  <c r="J42" i="4"/>
  <c r="J22" i="4"/>
  <c r="J215" i="4"/>
  <c r="J195" i="4"/>
  <c r="J175" i="4"/>
  <c r="J155" i="4"/>
  <c r="J135" i="4"/>
  <c r="J115" i="4"/>
  <c r="J95" i="4"/>
  <c r="J75" i="4"/>
  <c r="J55" i="4"/>
  <c r="J35" i="4"/>
  <c r="J15" i="4"/>
</calcChain>
</file>

<file path=xl/sharedStrings.xml><?xml version="1.0" encoding="utf-8"?>
<sst xmlns="http://schemas.openxmlformats.org/spreadsheetml/2006/main" count="3700" uniqueCount="354">
  <si>
    <t>2026 Annual Flower Evaluations</t>
  </si>
  <si>
    <t>West Madison Ag Research Station  Display Garden Trials</t>
  </si>
  <si>
    <t>Evaluated by: Samara Rouse</t>
  </si>
  <si>
    <t>Width=average branch length/spread</t>
  </si>
  <si>
    <r>
      <rPr>
        <sz val="11"/>
        <color rgb="FF000000"/>
        <rFont val="Calibri"/>
      </rPr>
      <t xml:space="preserve">Date Evaluated: </t>
    </r>
    <r>
      <rPr>
        <sz val="11"/>
        <color rgb="FFFF0000"/>
        <rFont val="Calibri"/>
      </rPr>
      <t xml:space="preserve"> 06.09.2026 &amp; 06.10.2026</t>
    </r>
  </si>
  <si>
    <t>|-----------------------------------Rating: 1-5 (1=poor, 5=excellent) Use 0.5 intervals (1.0, 1.5….)--------------------------------------|</t>
  </si>
  <si>
    <t>inches</t>
  </si>
  <si>
    <t>Company/Breeder</t>
  </si>
  <si>
    <t>Common Name</t>
  </si>
  <si>
    <t>Series</t>
  </si>
  <si>
    <t>Variety</t>
  </si>
  <si>
    <t>Bed#</t>
  </si>
  <si>
    <t>Number of Plants Established</t>
  </si>
  <si>
    <t xml:space="preserve">Foliage Appearance </t>
  </si>
  <si>
    <t>Uniformity of habit and flowers</t>
  </si>
  <si>
    <t>Flower Display (abundance of flowers)</t>
  </si>
  <si>
    <t>Weather Tolerance</t>
  </si>
  <si>
    <t>Resistance to Disease</t>
  </si>
  <si>
    <t xml:space="preserve">Resistance to Insects </t>
  </si>
  <si>
    <t>Volume/ Fullness</t>
  </si>
  <si>
    <t>Aesthetic (1-10)</t>
  </si>
  <si>
    <t>Average</t>
  </si>
  <si>
    <t>Width</t>
  </si>
  <si>
    <t>Height</t>
  </si>
  <si>
    <t>COMMENTS:</t>
  </si>
  <si>
    <t>Natural Beauty</t>
  </si>
  <si>
    <t>Osteospermum</t>
  </si>
  <si>
    <t>Akila Mix</t>
  </si>
  <si>
    <t>Syngenta</t>
  </si>
  <si>
    <t>Tradewinds</t>
  </si>
  <si>
    <t>Deep Purple</t>
  </si>
  <si>
    <t>White</t>
  </si>
  <si>
    <t xml:space="preserve">Yellow </t>
  </si>
  <si>
    <t>Vivero</t>
  </si>
  <si>
    <t>Gelato</t>
  </si>
  <si>
    <t xml:space="preserve"> Almond</t>
  </si>
  <si>
    <t>Candy Pink</t>
  </si>
  <si>
    <t>Cranberry</t>
  </si>
  <si>
    <t>First 4 plants dead</t>
  </si>
  <si>
    <t xml:space="preserve">Lavender </t>
  </si>
  <si>
    <t>Passion</t>
  </si>
  <si>
    <t>Pineapple</t>
  </si>
  <si>
    <t>Pink Surprise</t>
  </si>
  <si>
    <t>Prune</t>
  </si>
  <si>
    <t>raspberry</t>
  </si>
  <si>
    <t>InnovaPlant</t>
  </si>
  <si>
    <t>Summersmile</t>
  </si>
  <si>
    <t>Sangria</t>
  </si>
  <si>
    <t>Sunrise</t>
  </si>
  <si>
    <t>Selecta One</t>
  </si>
  <si>
    <t>Zion</t>
  </si>
  <si>
    <t>Morning Sun 26</t>
  </si>
  <si>
    <t>FlowerPower</t>
  </si>
  <si>
    <t>Petite Purple</t>
  </si>
  <si>
    <t>Petite White</t>
  </si>
  <si>
    <t>Dummen</t>
  </si>
  <si>
    <t>Margarita</t>
  </si>
  <si>
    <t>Pink Flair 2025</t>
  </si>
  <si>
    <t>Dark Pink</t>
  </si>
  <si>
    <t>Eclipse</t>
  </si>
  <si>
    <t>Orange Flair 2025</t>
  </si>
  <si>
    <t>Danziger</t>
  </si>
  <si>
    <t>Ostica</t>
  </si>
  <si>
    <t>Midnight</t>
  </si>
  <si>
    <t>Bronze</t>
  </si>
  <si>
    <t>Glamour</t>
  </si>
  <si>
    <t>Mega Pink</t>
  </si>
  <si>
    <t>Ball FloraPlant</t>
  </si>
  <si>
    <t>Serenity</t>
  </si>
  <si>
    <t>Lavender Frost</t>
  </si>
  <si>
    <t>Coral Magic</t>
  </si>
  <si>
    <t>Dark Purple</t>
  </si>
  <si>
    <t>Pink Party</t>
  </si>
  <si>
    <t>Osticade</t>
  </si>
  <si>
    <t>Yellow</t>
  </si>
  <si>
    <t>Proven Winners</t>
  </si>
  <si>
    <t>Bright Lights</t>
  </si>
  <si>
    <t>Double Moonglow</t>
  </si>
  <si>
    <t>1 Compact Purple (?) in the left row</t>
  </si>
  <si>
    <t>Red</t>
  </si>
  <si>
    <t>Horizon Sunset</t>
  </si>
  <si>
    <t>Dahlia</t>
  </si>
  <si>
    <t>Darlin</t>
  </si>
  <si>
    <t>Abstract Fuchsia</t>
  </si>
  <si>
    <t>Burgandy Lace</t>
  </si>
  <si>
    <t>Lemon Flare</t>
  </si>
  <si>
    <t xml:space="preserve">Orange Flare </t>
  </si>
  <si>
    <t>Perfect Rose</t>
  </si>
  <si>
    <t>Pink Tint</t>
  </si>
  <si>
    <t>Radiant Cherry</t>
  </si>
  <si>
    <t>Radiant Peach</t>
  </si>
  <si>
    <t xml:space="preserve">Salmon </t>
  </si>
  <si>
    <t>Scarlet</t>
  </si>
  <si>
    <t xml:space="preserve">Vintage Rose </t>
  </si>
  <si>
    <t>Radiant Pink</t>
  </si>
  <si>
    <t>Café Au lait</t>
  </si>
  <si>
    <t>Karma</t>
  </si>
  <si>
    <t>Blue Lagoon</t>
  </si>
  <si>
    <t>Cabernet</t>
  </si>
  <si>
    <t>Coffee Shop</t>
  </si>
  <si>
    <t>Lavender Latte</t>
  </si>
  <si>
    <t>Dahlegria</t>
  </si>
  <si>
    <t>Apricot Tricolor</t>
  </si>
  <si>
    <t>Sincerity</t>
  </si>
  <si>
    <t>Pink White Bicolor</t>
  </si>
  <si>
    <t>Karma Caroline</t>
  </si>
  <si>
    <t>Coral Pink</t>
  </si>
  <si>
    <t>Grandahlia</t>
  </si>
  <si>
    <t>Happy Days</t>
  </si>
  <si>
    <t>Fuchsia Halo</t>
  </si>
  <si>
    <t>Revelation</t>
  </si>
  <si>
    <t>Salmon Bicolor</t>
  </si>
  <si>
    <t>Virtuoso</t>
  </si>
  <si>
    <t>Red Raz</t>
  </si>
  <si>
    <t>Vibrant Violet</t>
  </si>
  <si>
    <t>Classy Carmine</t>
  </si>
  <si>
    <t>Fresco Mix</t>
  </si>
  <si>
    <t>Beekenkamp</t>
  </si>
  <si>
    <t>Grande DAMX (3962)</t>
  </si>
  <si>
    <t>White Improved</t>
  </si>
  <si>
    <t>LaBella Grande</t>
  </si>
  <si>
    <t>Purple Improved</t>
  </si>
  <si>
    <t>Labella Grande</t>
  </si>
  <si>
    <t xml:space="preserve">LaBella Grande </t>
  </si>
  <si>
    <t>Deep Orange</t>
  </si>
  <si>
    <t>Magenta Improved</t>
  </si>
  <si>
    <t>Labella Grande (DAMX 43)</t>
  </si>
  <si>
    <t>Chocolate (Apricot)</t>
  </si>
  <si>
    <t>Labella Grande (DAMX 49)</t>
  </si>
  <si>
    <t>Chocolate Rose</t>
  </si>
  <si>
    <t>Labella Grande DAMX 23)</t>
  </si>
  <si>
    <t>Chocolate (Amber)</t>
  </si>
  <si>
    <t>Labella maggiore (DAX 3774)</t>
  </si>
  <si>
    <t>Labella maggiore Fun (DAX 3976)</t>
  </si>
  <si>
    <t>Pomegranate</t>
  </si>
  <si>
    <t>Maggiore</t>
  </si>
  <si>
    <t>Purple</t>
  </si>
  <si>
    <t>Rose Bicolor</t>
  </si>
  <si>
    <t>Maggiore Fun</t>
  </si>
  <si>
    <t>Elmo Ruffle</t>
  </si>
  <si>
    <t>FireBurst</t>
  </si>
  <si>
    <t>LaBella Grande Fun</t>
  </si>
  <si>
    <t>Caramel</t>
  </si>
  <si>
    <t>Orange BiColor</t>
  </si>
  <si>
    <t>Novation</t>
  </si>
  <si>
    <t>Orange</t>
  </si>
  <si>
    <t>Ruby</t>
  </si>
  <si>
    <t>Summer Bees</t>
  </si>
  <si>
    <t>Purple Bicolor</t>
  </si>
  <si>
    <t>Red Bicolor</t>
  </si>
  <si>
    <t>Megabloom</t>
  </si>
  <si>
    <t>Passion Fruit</t>
  </si>
  <si>
    <t>Raspberry Ice</t>
  </si>
  <si>
    <t>Temptation</t>
  </si>
  <si>
    <t>Orange 2024</t>
  </si>
  <si>
    <t>Pink Bicolor</t>
  </si>
  <si>
    <t>Starsister</t>
  </si>
  <si>
    <t>Crimson Picotee</t>
  </si>
  <si>
    <t>Red &amp; White</t>
  </si>
  <si>
    <t>Cherie</t>
  </si>
  <si>
    <t>Abstract Purple</t>
  </si>
  <si>
    <t>Abstract Raspberry</t>
  </si>
  <si>
    <t>Deep Red</t>
  </si>
  <si>
    <t>Lemon</t>
  </si>
  <si>
    <t>Papaya</t>
  </si>
  <si>
    <t>Peach</t>
  </si>
  <si>
    <t>Pink Lace</t>
  </si>
  <si>
    <t>Radiant Rose</t>
  </si>
  <si>
    <t>Red Flare</t>
  </si>
  <si>
    <t>Red Lace</t>
  </si>
  <si>
    <t>Vanilla</t>
  </si>
  <si>
    <t>Vintage Orange</t>
  </si>
  <si>
    <t xml:space="preserve">XXL </t>
  </si>
  <si>
    <t>City Lights</t>
  </si>
  <si>
    <t>Compact Scarlet</t>
  </si>
  <si>
    <t>Compact Sunny Yellow</t>
  </si>
  <si>
    <t>Dalaya</t>
  </si>
  <si>
    <t>White 26</t>
  </si>
  <si>
    <t>Venti</t>
  </si>
  <si>
    <t>Mango</t>
  </si>
  <si>
    <t>PinkBurst</t>
  </si>
  <si>
    <t>Dahlinova</t>
  </si>
  <si>
    <t>Florida</t>
  </si>
  <si>
    <t>Montana</t>
  </si>
  <si>
    <t>XXL</t>
  </si>
  <si>
    <t>Berry Blast</t>
  </si>
  <si>
    <t>Durango 2027</t>
  </si>
  <si>
    <t>Juarez</t>
  </si>
  <si>
    <t>Ruby Red</t>
  </si>
  <si>
    <t>Gina</t>
  </si>
  <si>
    <t xml:space="preserve"> Pink With Eye</t>
  </si>
  <si>
    <t>Coral</t>
  </si>
  <si>
    <t>DarkPink</t>
  </si>
  <si>
    <t>Grapefruit</t>
  </si>
  <si>
    <t>Iced Berry</t>
  </si>
  <si>
    <t>Magenta</t>
  </si>
  <si>
    <t>Magenta Sunset</t>
  </si>
  <si>
    <t>Orange Sherbet</t>
  </si>
  <si>
    <t>Pink</t>
  </si>
  <si>
    <t>Red Velvet</t>
  </si>
  <si>
    <t>Electric Pink</t>
  </si>
  <si>
    <t>Hypnotica</t>
  </si>
  <si>
    <t>Lemon Swirl</t>
  </si>
  <si>
    <t>Red Velvet 2024</t>
  </si>
  <si>
    <t>Vintage</t>
  </si>
  <si>
    <t>Yellow Bicolor</t>
  </si>
  <si>
    <t>Mystic Illusion</t>
  </si>
  <si>
    <t>Mystic Spirit</t>
  </si>
  <si>
    <t>Lobularia</t>
  </si>
  <si>
    <t>Stream</t>
  </si>
  <si>
    <t>Champagne</t>
  </si>
  <si>
    <t>Compact Purple</t>
  </si>
  <si>
    <t>Compact Rose</t>
  </si>
  <si>
    <t>Compact Violet</t>
  </si>
  <si>
    <t>Compact White</t>
  </si>
  <si>
    <t>Lavender</t>
  </si>
  <si>
    <t>Raspberry Improved</t>
  </si>
  <si>
    <t>Easy Breezy</t>
  </si>
  <si>
    <t>Yolo</t>
  </si>
  <si>
    <t>White 2025</t>
  </si>
  <si>
    <t>French Vanilla</t>
  </si>
  <si>
    <t>Purple 2020</t>
  </si>
  <si>
    <t>Salvia</t>
  </si>
  <si>
    <t>Salgoon</t>
  </si>
  <si>
    <t>Lake Blueberry</t>
  </si>
  <si>
    <t>Lake Como</t>
  </si>
  <si>
    <t>Lake Flamingo</t>
  </si>
  <si>
    <t>Lake Garda</t>
  </si>
  <si>
    <t>Lake George</t>
  </si>
  <si>
    <t>Lake Onega</t>
  </si>
  <si>
    <t>Strawberry Lake</t>
  </si>
  <si>
    <t>Cosmos</t>
  </si>
  <si>
    <t>Cherry Chocolate</t>
  </si>
  <si>
    <t>Helianthus</t>
  </si>
  <si>
    <t>Sunmazing Improved</t>
  </si>
  <si>
    <t>Celosia</t>
  </si>
  <si>
    <t>Twisted</t>
  </si>
  <si>
    <t>Bright Orange</t>
  </si>
  <si>
    <t>Bright Pink</t>
  </si>
  <si>
    <t>Orange Dark Leaf</t>
  </si>
  <si>
    <t>Kelos</t>
  </si>
  <si>
    <t>Fire Lime</t>
  </si>
  <si>
    <t>Fire Magenta</t>
  </si>
  <si>
    <t>Fire Orange</t>
  </si>
  <si>
    <t>Fire Purple</t>
  </si>
  <si>
    <t>Fire Red</t>
  </si>
  <si>
    <t>Flowers very attractive, but foliage grim</t>
  </si>
  <si>
    <t>Intenz</t>
  </si>
  <si>
    <t>Kelos Atomic</t>
  </si>
  <si>
    <t>Violet</t>
  </si>
  <si>
    <t>Dragons Breath</t>
  </si>
  <si>
    <t>Fresh Look Mix</t>
  </si>
  <si>
    <t>First Flame Mix</t>
  </si>
  <si>
    <t>Plants on left look nicer, but have no flowers</t>
  </si>
  <si>
    <t>Flamma Mix</t>
  </si>
  <si>
    <t>Dracula</t>
  </si>
  <si>
    <t>Front four plants noticeably smaller</t>
  </si>
  <si>
    <t>Brainiac mix</t>
  </si>
  <si>
    <t>Front four plants significantly smaller</t>
  </si>
  <si>
    <t>Kimono Mix</t>
  </si>
  <si>
    <t xml:space="preserve">Celosia </t>
  </si>
  <si>
    <t xml:space="preserve">Twisted </t>
  </si>
  <si>
    <t>AAS</t>
  </si>
  <si>
    <t>Burning Embers</t>
  </si>
  <si>
    <t>Dianthus</t>
  </si>
  <si>
    <t>Capitan</t>
  </si>
  <si>
    <t>Magnifica</t>
  </si>
  <si>
    <t>Purple Frost</t>
  </si>
  <si>
    <t>DiaDeur</t>
  </si>
  <si>
    <t>Magenta Red</t>
  </si>
  <si>
    <t>Pink Shades</t>
  </si>
  <si>
    <t>Oscar</t>
  </si>
  <si>
    <t>Peach Edge</t>
  </si>
  <si>
    <t>Thrip damage in GH</t>
  </si>
  <si>
    <t>Purple Star 26</t>
  </si>
  <si>
    <t>Pashmina</t>
  </si>
  <si>
    <t>Pink Kisses</t>
  </si>
  <si>
    <t>Super Parfait</t>
  </si>
  <si>
    <t>Raspberry</t>
  </si>
  <si>
    <t>Chiba Mix</t>
  </si>
  <si>
    <t>Ideal Select Mix</t>
  </si>
  <si>
    <t>Voltage</t>
  </si>
  <si>
    <t>104 (rear)</t>
  </si>
  <si>
    <t>4D</t>
  </si>
  <si>
    <t>Purple 27</t>
  </si>
  <si>
    <t>104w</t>
  </si>
  <si>
    <t>Blue Ice</t>
  </si>
  <si>
    <t>Blue Eyed Beauty</t>
  </si>
  <si>
    <t>Sunset Glow</t>
  </si>
  <si>
    <t>Sunshine Beauty</t>
  </si>
  <si>
    <t>Besties</t>
  </si>
  <si>
    <t>Brilliant Bronze</t>
  </si>
  <si>
    <t>300E</t>
  </si>
  <si>
    <t>Cheerful Gold</t>
  </si>
  <si>
    <t>Devoted Purple</t>
  </si>
  <si>
    <t>Dynamic Bicolor</t>
  </si>
  <si>
    <t>Inspiring Orange</t>
  </si>
  <si>
    <t>Optimistic Pink</t>
  </si>
  <si>
    <t>Playful Bicolor Purple</t>
  </si>
  <si>
    <t>Posh Yellow</t>
  </si>
  <si>
    <t>Trusty Amethyst</t>
  </si>
  <si>
    <t>Vivid Purple</t>
  </si>
  <si>
    <t>Aurora</t>
  </si>
  <si>
    <t>300w</t>
  </si>
  <si>
    <t>Pure White</t>
  </si>
  <si>
    <t>Twilight Moon</t>
  </si>
  <si>
    <t>Daybreak</t>
  </si>
  <si>
    <t>2022 Annual Flower Evaluations</t>
  </si>
  <si>
    <t>Evaluated by: ___Anita</t>
  </si>
  <si>
    <t>Date Evaluated: _____August xx</t>
  </si>
  <si>
    <t>rank in bed</t>
  </si>
  <si>
    <t>Width (in)</t>
  </si>
  <si>
    <t>Height (in)</t>
  </si>
  <si>
    <t>West Madison Agricultural Research Station Display Garden Trials, Verona, WI</t>
  </si>
  <si>
    <t>Rating: 1-5 (1=poor, 5=excellent)</t>
  </si>
  <si>
    <t>June Average</t>
  </si>
  <si>
    <t>July Average</t>
  </si>
  <si>
    <t>August Average</t>
  </si>
  <si>
    <t>season Average</t>
  </si>
  <si>
    <r>
      <rPr>
        <sz val="11"/>
        <color rgb="FF000000"/>
        <rFont val="Calibri"/>
      </rPr>
      <t xml:space="preserve">Date Evaluated: </t>
    </r>
    <r>
      <rPr>
        <sz val="11"/>
        <color rgb="FFFF0000"/>
        <rFont val="Calibri"/>
      </rPr>
      <t xml:space="preserve"> 07.07.2026 &amp; 07.08.2026</t>
    </r>
  </si>
  <si>
    <t>Almond</t>
  </si>
  <si>
    <t>Front 12 much smaller/dying, sprayed</t>
  </si>
  <si>
    <t>Many very small/dying</t>
  </si>
  <si>
    <t>Many dying/small</t>
  </si>
  <si>
    <t>Left side less developed</t>
  </si>
  <si>
    <t>7 plants dead, 2 dying</t>
  </si>
  <si>
    <t>Many dying, sprayed insecticide</t>
  </si>
  <si>
    <t>Many failing to thrive, sprayed insecticide</t>
  </si>
  <si>
    <t>All very small, sprayed insecticide</t>
  </si>
  <si>
    <t>All but 1 very small  (root damage), sprayed insecticide</t>
  </si>
  <si>
    <t>First 12 smaller, sprayed insecticide</t>
  </si>
  <si>
    <r>
      <rPr>
        <sz val="11"/>
        <color rgb="FF000000"/>
        <rFont val="Calibri"/>
      </rPr>
      <t xml:space="preserve">Date Evaluated: </t>
    </r>
    <r>
      <rPr>
        <sz val="11"/>
        <color rgb="FFFF0000"/>
        <rFont val="Calibri"/>
      </rPr>
      <t xml:space="preserve"> 08.03.2026 &amp; 08.04.2026</t>
    </r>
  </si>
  <si>
    <t>Would benefit from deadheading</t>
  </si>
  <si>
    <t>Very small</t>
  </si>
  <si>
    <t>Good foliage and flower contrast</t>
  </si>
  <si>
    <t>Unusual foliage discoloration</t>
  </si>
  <si>
    <t>Uneven, root pruning</t>
  </si>
  <si>
    <t>1 tray died, thrips</t>
  </si>
  <si>
    <t>Wilting</t>
  </si>
  <si>
    <t>Many plants wilting</t>
  </si>
  <si>
    <t>Front 1/2 died abruptly</t>
  </si>
  <si>
    <t>damaged by thrips in GH</t>
  </si>
  <si>
    <t>early bloomers</t>
  </si>
  <si>
    <t>early bloomers/uniform</t>
  </si>
  <si>
    <t>Uniformity of habit and/or flowers</t>
  </si>
  <si>
    <t>All small, thrips in GC, sprayed insecticide</t>
  </si>
  <si>
    <t>very tall;not many blooms</t>
  </si>
  <si>
    <t>bloom count improving since July</t>
  </si>
  <si>
    <t>very tall;not many blooms yet</t>
  </si>
  <si>
    <t>Received with powdery mildew damage; kept best six</t>
  </si>
  <si>
    <t>beautful!</t>
  </si>
  <si>
    <t>tall and multi-colored flowers</t>
  </si>
  <si>
    <t>small/lacks foliage</t>
  </si>
  <si>
    <t>tiny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</si>
</sst>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0.0"/>
    <numFmt numFmtId="166" formatCode="0.000"/>
  </numFmts>
  <fonts count="32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rgb="FF7030A0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ptos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color rgb="FF000000"/>
      <name val="Calibri"/>
      <scheme val="minor"/>
    </font>
    <font>
      <sz val="12"/>
      <color theme="1"/>
      <name val="Calibri"/>
      <scheme val="minor"/>
    </font>
    <font>
      <strike/>
      <sz val="12"/>
      <color theme="1"/>
      <name val="Calibri"/>
      <family val="2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3" fillId="0" borderId="6"/>
    <xf numFmtId="0" fontId="20" fillId="0" borderId="6"/>
    <xf numFmtId="0" fontId="29" fillId="0" borderId="6"/>
    <xf numFmtId="0" fontId="1" fillId="5" borderId="6" applyNumberFormat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"/>
    </xf>
    <xf numFmtId="164" fontId="3" fillId="0" borderId="4" xfId="0" applyNumberFormat="1" applyFont="1" applyBorder="1" applyAlignment="1">
      <alignment horizontal="left" textRotation="90"/>
    </xf>
    <xf numFmtId="164" fontId="3" fillId="0" borderId="4" xfId="0" applyNumberFormat="1" applyFont="1" applyBorder="1" applyAlignment="1">
      <alignment horizontal="center" textRotation="90"/>
    </xf>
    <xf numFmtId="164" fontId="3" fillId="0" borderId="4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6" fillId="0" borderId="5" xfId="0" applyFont="1" applyBorder="1"/>
    <xf numFmtId="164" fontId="8" fillId="0" borderId="5" xfId="0" applyNumberFormat="1" applyFont="1" applyBorder="1" applyAlignment="1">
      <alignment horizontal="left" textRotation="90"/>
    </xf>
    <xf numFmtId="164" fontId="8" fillId="0" borderId="5" xfId="0" applyNumberFormat="1" applyFont="1" applyBorder="1" applyAlignment="1">
      <alignment horizontal="center" textRotation="90"/>
    </xf>
    <xf numFmtId="16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/>
    <xf numFmtId="165" fontId="11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/>
    <xf numFmtId="164" fontId="17" fillId="0" borderId="4" xfId="0" applyNumberFormat="1" applyFont="1" applyBorder="1"/>
    <xf numFmtId="164" fontId="17" fillId="0" borderId="9" xfId="0" applyNumberFormat="1" applyFont="1" applyBorder="1" applyAlignment="1">
      <alignment horizontal="center"/>
    </xf>
    <xf numFmtId="164" fontId="17" fillId="0" borderId="4" xfId="0" applyNumberFormat="1" applyFont="1" applyBorder="1" applyAlignment="1">
      <alignment horizontal="center"/>
    </xf>
    <xf numFmtId="164" fontId="17" fillId="0" borderId="9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11" fillId="0" borderId="5" xfId="0" applyFont="1" applyBorder="1"/>
    <xf numFmtId="0" fontId="6" fillId="0" borderId="5" xfId="0" applyFont="1" applyBorder="1" applyAlignment="1">
      <alignment vertical="top"/>
    </xf>
    <xf numFmtId="1" fontId="10" fillId="0" borderId="5" xfId="0" applyNumberFormat="1" applyFont="1" applyBorder="1" applyAlignment="1">
      <alignment horizontal="center"/>
    </xf>
    <xf numFmtId="165" fontId="10" fillId="2" borderId="5" xfId="0" applyNumberFormat="1" applyFont="1" applyFill="1" applyBorder="1" applyAlignment="1">
      <alignment horizontal="center"/>
    </xf>
    <xf numFmtId="0" fontId="16" fillId="0" borderId="5" xfId="0" applyFont="1" applyBorder="1"/>
    <xf numFmtId="0" fontId="6" fillId="0" borderId="5" xfId="0" applyFont="1" applyBorder="1" applyAlignment="1">
      <alignment horizontal="left" vertical="top"/>
    </xf>
    <xf numFmtId="1" fontId="6" fillId="0" borderId="5" xfId="0" applyNumberFormat="1" applyFont="1" applyBorder="1" applyAlignment="1">
      <alignment horizontal="center"/>
    </xf>
    <xf numFmtId="0" fontId="18" fillId="0" borderId="5" xfId="0" applyFont="1" applyBorder="1" applyAlignment="1">
      <alignment vertical="top"/>
    </xf>
    <xf numFmtId="165" fontId="6" fillId="0" borderId="5" xfId="0" applyNumberFormat="1" applyFont="1" applyBorder="1"/>
    <xf numFmtId="1" fontId="6" fillId="4" borderId="5" xfId="0" applyNumberFormat="1" applyFont="1" applyFill="1" applyBorder="1" applyAlignment="1">
      <alignment horizontal="left"/>
    </xf>
    <xf numFmtId="165" fontId="6" fillId="4" borderId="5" xfId="0" applyNumberFormat="1" applyFont="1" applyFill="1" applyBorder="1" applyAlignment="1">
      <alignment horizontal="center"/>
    </xf>
    <xf numFmtId="165" fontId="10" fillId="4" borderId="5" xfId="0" applyNumberFormat="1" applyFont="1" applyFill="1" applyBorder="1" applyAlignment="1">
      <alignment horizontal="center"/>
    </xf>
    <xf numFmtId="0" fontId="19" fillId="0" borderId="5" xfId="0" applyFont="1" applyBorder="1"/>
    <xf numFmtId="1" fontId="6" fillId="0" borderId="5" xfId="0" applyNumberFormat="1" applyFont="1" applyBorder="1" applyAlignment="1">
      <alignment horizontal="left"/>
    </xf>
    <xf numFmtId="1" fontId="6" fillId="0" borderId="0" xfId="0" applyNumberFormat="1" applyFont="1" applyAlignment="1">
      <alignment horizontal="center"/>
    </xf>
    <xf numFmtId="166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10" xfId="0" applyBorder="1" applyAlignment="1">
      <alignment wrapText="1"/>
    </xf>
    <xf numFmtId="0" fontId="21" fillId="0" borderId="10" xfId="0" applyFont="1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Border="1"/>
    <xf numFmtId="0" fontId="22" fillId="0" borderId="10" xfId="0" applyFont="1" applyBorder="1"/>
    <xf numFmtId="0" fontId="22" fillId="0" borderId="10" xfId="1" applyFont="1" applyBorder="1"/>
    <xf numFmtId="0" fontId="24" fillId="0" borderId="10" xfId="0" applyFont="1" applyBorder="1"/>
    <xf numFmtId="0" fontId="24" fillId="0" borderId="10" xfId="0" applyFont="1" applyBorder="1" applyAlignment="1">
      <alignment horizontal="left"/>
    </xf>
    <xf numFmtId="0" fontId="25" fillId="0" borderId="10" xfId="0" applyFont="1" applyBorder="1"/>
    <xf numFmtId="0" fontId="14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/>
    </xf>
    <xf numFmtId="0" fontId="20" fillId="0" borderId="10" xfId="0" applyFont="1" applyBorder="1" applyAlignment="1">
      <alignment wrapText="1"/>
    </xf>
    <xf numFmtId="0" fontId="14" fillId="0" borderId="10" xfId="0" applyFont="1" applyBorder="1"/>
    <xf numFmtId="166" fontId="4" fillId="2" borderId="10" xfId="0" applyNumberFormat="1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/>
    <xf numFmtId="0" fontId="4" fillId="0" borderId="4" xfId="0" applyFont="1" applyBorder="1"/>
    <xf numFmtId="165" fontId="4" fillId="0" borderId="10" xfId="0" applyNumberFormat="1" applyFont="1" applyBorder="1" applyAlignment="1">
      <alignment horizontal="center" wrapText="1"/>
    </xf>
    <xf numFmtId="1" fontId="4" fillId="0" borderId="10" xfId="0" applyNumberFormat="1" applyFont="1" applyBorder="1" applyAlignment="1">
      <alignment horizontal="right"/>
    </xf>
    <xf numFmtId="0" fontId="4" fillId="0" borderId="10" xfId="0" applyFont="1" applyBorder="1"/>
    <xf numFmtId="0" fontId="2" fillId="0" borderId="10" xfId="0" applyFont="1" applyBorder="1"/>
    <xf numFmtId="165" fontId="4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26" fillId="0" borderId="0" xfId="0" applyFont="1"/>
    <xf numFmtId="0" fontId="4" fillId="0" borderId="0" xfId="0" applyFont="1" applyAlignment="1">
      <alignment horizontal="center" wrapText="1"/>
    </xf>
    <xf numFmtId="0" fontId="28" fillId="0" borderId="10" xfId="0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1" fontId="2" fillId="3" borderId="10" xfId="0" applyNumberFormat="1" applyFont="1" applyFill="1" applyBorder="1" applyAlignment="1">
      <alignment horizontal="right"/>
    </xf>
    <xf numFmtId="0" fontId="2" fillId="3" borderId="10" xfId="0" applyFont="1" applyFill="1" applyBorder="1"/>
    <xf numFmtId="1" fontId="2" fillId="0" borderId="10" xfId="0" applyNumberFormat="1" applyFont="1" applyBorder="1"/>
    <xf numFmtId="165" fontId="0" fillId="0" borderId="0" xfId="0" applyNumberFormat="1"/>
    <xf numFmtId="1" fontId="2" fillId="0" borderId="10" xfId="0" applyNumberFormat="1" applyFont="1" applyBorder="1" applyAlignment="1">
      <alignment horizontal="right" wrapText="1"/>
    </xf>
    <xf numFmtId="165" fontId="0" fillId="0" borderId="10" xfId="0" applyNumberFormat="1" applyBorder="1" applyAlignment="1">
      <alignment horizontal="center"/>
    </xf>
    <xf numFmtId="165" fontId="4" fillId="0" borderId="6" xfId="0" applyNumberFormat="1" applyFont="1" applyBorder="1" applyAlignment="1">
      <alignment horizontal="center" wrapText="1"/>
    </xf>
    <xf numFmtId="0" fontId="29" fillId="0" borderId="6" xfId="3"/>
    <xf numFmtId="0" fontId="3" fillId="0" borderId="6" xfId="3" applyFont="1"/>
    <xf numFmtId="0" fontId="3" fillId="0" borderId="6" xfId="3" applyFont="1" applyAlignment="1">
      <alignment horizontal="left"/>
    </xf>
    <xf numFmtId="0" fontId="4" fillId="0" borderId="6" xfId="3" applyFont="1"/>
    <xf numFmtId="0" fontId="4" fillId="0" borderId="1" xfId="3" applyFont="1" applyBorder="1" applyAlignment="1">
      <alignment horizontal="center"/>
    </xf>
    <xf numFmtId="164" fontId="3" fillId="0" borderId="4" xfId="3" applyNumberFormat="1" applyFont="1" applyBorder="1" applyAlignment="1">
      <alignment horizontal="left" textRotation="90"/>
    </xf>
    <xf numFmtId="164" fontId="3" fillId="0" borderId="4" xfId="3" applyNumberFormat="1" applyFont="1" applyBorder="1" applyAlignment="1">
      <alignment horizontal="center" textRotation="90"/>
    </xf>
    <xf numFmtId="164" fontId="3" fillId="0" borderId="4" xfId="3" applyNumberFormat="1" applyFont="1" applyBorder="1" applyAlignment="1">
      <alignment horizontal="center"/>
    </xf>
    <xf numFmtId="0" fontId="6" fillId="0" borderId="6" xfId="3" applyFont="1"/>
    <xf numFmtId="0" fontId="6" fillId="3" borderId="6" xfId="3" applyFont="1" applyFill="1"/>
    <xf numFmtId="0" fontId="30" fillId="0" borderId="6" xfId="3" applyFont="1"/>
    <xf numFmtId="166" fontId="29" fillId="0" borderId="6" xfId="3" applyNumberFormat="1"/>
    <xf numFmtId="0" fontId="4" fillId="0" borderId="6" xfId="3" applyFont="1" applyAlignment="1">
      <alignment horizontal="left"/>
    </xf>
    <xf numFmtId="0" fontId="29" fillId="0" borderId="10" xfId="3" applyBorder="1" applyAlignment="1">
      <alignment wrapText="1"/>
    </xf>
    <xf numFmtId="0" fontId="21" fillId="0" borderId="10" xfId="3" applyFont="1" applyBorder="1" applyAlignment="1">
      <alignment wrapText="1"/>
    </xf>
    <xf numFmtId="0" fontId="29" fillId="0" borderId="10" xfId="3" applyBorder="1" applyAlignment="1">
      <alignment horizontal="left"/>
    </xf>
    <xf numFmtId="0" fontId="29" fillId="0" borderId="10" xfId="3" applyBorder="1"/>
    <xf numFmtId="0" fontId="22" fillId="0" borderId="10" xfId="3" applyFont="1" applyBorder="1"/>
    <xf numFmtId="0" fontId="24" fillId="0" borderId="10" xfId="3" applyFont="1" applyBorder="1"/>
    <xf numFmtId="0" fontId="24" fillId="0" borderId="10" xfId="3" applyFont="1" applyBorder="1" applyAlignment="1">
      <alignment horizontal="left"/>
    </xf>
    <xf numFmtId="0" fontId="25" fillId="0" borderId="10" xfId="3" applyFont="1" applyBorder="1"/>
    <xf numFmtId="0" fontId="14" fillId="0" borderId="10" xfId="3" applyFont="1" applyBorder="1" applyAlignment="1">
      <alignment vertical="center"/>
    </xf>
    <xf numFmtId="0" fontId="21" fillId="0" borderId="10" xfId="3" applyFont="1" applyBorder="1" applyAlignment="1">
      <alignment horizontal="left"/>
    </xf>
    <xf numFmtId="0" fontId="20" fillId="0" borderId="10" xfId="3" applyFont="1" applyBorder="1" applyAlignment="1">
      <alignment wrapText="1"/>
    </xf>
    <xf numFmtId="0" fontId="14" fillId="0" borderId="10" xfId="3" applyFont="1" applyBorder="1"/>
    <xf numFmtId="166" fontId="4" fillId="2" borderId="10" xfId="3" applyNumberFormat="1" applyFont="1" applyFill="1" applyBorder="1" applyAlignment="1">
      <alignment horizontal="center"/>
    </xf>
    <xf numFmtId="164" fontId="3" fillId="0" borderId="4" xfId="3" applyNumberFormat="1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0" borderId="4" xfId="3" applyFont="1" applyBorder="1" applyAlignment="1">
      <alignment horizontal="center"/>
    </xf>
    <xf numFmtId="0" fontId="4" fillId="0" borderId="8" xfId="3" applyFont="1" applyBorder="1"/>
    <xf numFmtId="0" fontId="4" fillId="0" borderId="4" xfId="3" applyFont="1" applyBorder="1"/>
    <xf numFmtId="165" fontId="4" fillId="0" borderId="10" xfId="3" applyNumberFormat="1" applyFont="1" applyBorder="1" applyAlignment="1">
      <alignment horizontal="center" wrapText="1"/>
    </xf>
    <xf numFmtId="1" fontId="4" fillId="0" borderId="10" xfId="3" applyNumberFormat="1" applyFont="1" applyBorder="1" applyAlignment="1">
      <alignment horizontal="right"/>
    </xf>
    <xf numFmtId="0" fontId="4" fillId="0" borderId="10" xfId="3" applyFont="1" applyBorder="1"/>
    <xf numFmtId="0" fontId="1" fillId="0" borderId="10" xfId="3" applyFont="1" applyBorder="1"/>
    <xf numFmtId="165" fontId="4" fillId="0" borderId="10" xfId="3" applyNumberFormat="1" applyFont="1" applyBorder="1" applyAlignment="1">
      <alignment horizontal="center"/>
    </xf>
    <xf numFmtId="0" fontId="4" fillId="0" borderId="6" xfId="3" applyFont="1" applyAlignment="1">
      <alignment horizontal="center"/>
    </xf>
    <xf numFmtId="0" fontId="1" fillId="0" borderId="6" xfId="3" applyFont="1"/>
    <xf numFmtId="0" fontId="1" fillId="0" borderId="6" xfId="3" applyFont="1" applyAlignment="1">
      <alignment horizontal="center"/>
    </xf>
    <xf numFmtId="0" fontId="1" fillId="0" borderId="4" xfId="3" applyFont="1" applyBorder="1" applyAlignment="1">
      <alignment horizontal="center" wrapText="1"/>
    </xf>
    <xf numFmtId="0" fontId="1" fillId="0" borderId="10" xfId="3" applyFont="1" applyBorder="1" applyAlignment="1">
      <alignment horizontal="center" wrapText="1"/>
    </xf>
    <xf numFmtId="0" fontId="1" fillId="0" borderId="10" xfId="3" applyFont="1" applyBorder="1" applyAlignment="1">
      <alignment horizontal="center"/>
    </xf>
    <xf numFmtId="165" fontId="1" fillId="0" borderId="10" xfId="3" applyNumberFormat="1" applyFont="1" applyBorder="1" applyAlignment="1">
      <alignment horizontal="center"/>
    </xf>
    <xf numFmtId="1" fontId="1" fillId="0" borderId="10" xfId="3" applyNumberFormat="1" applyFont="1" applyBorder="1" applyAlignment="1">
      <alignment horizontal="right"/>
    </xf>
    <xf numFmtId="1" fontId="1" fillId="3" borderId="10" xfId="3" applyNumberFormat="1" applyFont="1" applyFill="1" applyBorder="1" applyAlignment="1">
      <alignment horizontal="right"/>
    </xf>
    <xf numFmtId="0" fontId="1" fillId="3" borderId="10" xfId="3" applyFont="1" applyFill="1" applyBorder="1"/>
    <xf numFmtId="0" fontId="26" fillId="0" borderId="6" xfId="3" applyFont="1"/>
    <xf numFmtId="0" fontId="1" fillId="0" borderId="10" xfId="3" applyFont="1" applyBorder="1" applyAlignment="1">
      <alignment wrapText="1"/>
    </xf>
    <xf numFmtId="0" fontId="1" fillId="0" borderId="6" xfId="3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right"/>
    </xf>
    <xf numFmtId="1" fontId="1" fillId="3" borderId="10" xfId="0" applyNumberFormat="1" applyFont="1" applyFill="1" applyBorder="1" applyAlignment="1">
      <alignment horizontal="right"/>
    </xf>
    <xf numFmtId="0" fontId="1" fillId="3" borderId="10" xfId="0" applyFont="1" applyFill="1" applyBorder="1"/>
    <xf numFmtId="0" fontId="6" fillId="3" borderId="6" xfId="0" applyFont="1" applyFill="1" applyBorder="1"/>
    <xf numFmtId="0" fontId="1" fillId="0" borderId="10" xfId="0" applyFont="1" applyBorder="1" applyAlignment="1">
      <alignment wrapText="1"/>
    </xf>
    <xf numFmtId="0" fontId="30" fillId="0" borderId="0" xfId="0" applyFont="1"/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165" fontId="10" fillId="0" borderId="2" xfId="0" applyNumberFormat="1" applyFont="1" applyBorder="1" applyAlignment="1">
      <alignment horizontal="center"/>
    </xf>
    <xf numFmtId="2" fontId="6" fillId="0" borderId="10" xfId="0" applyNumberFormat="1" applyFont="1" applyBorder="1"/>
    <xf numFmtId="165" fontId="6" fillId="0" borderId="10" xfId="0" applyNumberFormat="1" applyFont="1" applyBorder="1"/>
    <xf numFmtId="165" fontId="1" fillId="0" borderId="10" xfId="3" applyNumberFormat="1" applyFont="1" applyBorder="1"/>
    <xf numFmtId="0" fontId="12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2" fillId="0" borderId="6" xfId="3" applyFont="1" applyAlignment="1">
      <alignment horizontal="left"/>
    </xf>
    <xf numFmtId="0" fontId="29" fillId="0" borderId="6" xfId="3"/>
    <xf numFmtId="0" fontId="4" fillId="0" borderId="6" xfId="3" applyFont="1" applyAlignment="1">
      <alignment horizontal="center"/>
    </xf>
    <xf numFmtId="0" fontId="4" fillId="0" borderId="2" xfId="3" applyFont="1" applyBorder="1" applyAlignment="1">
      <alignment horizontal="center"/>
    </xf>
    <xf numFmtId="0" fontId="5" fillId="0" borderId="3" xfId="3" applyFont="1" applyBorder="1"/>
    <xf numFmtId="0" fontId="6" fillId="0" borderId="7" xfId="0" applyFont="1" applyBorder="1" applyAlignment="1">
      <alignment horizontal="left"/>
    </xf>
    <xf numFmtId="0" fontId="5" fillId="0" borderId="7" xfId="0" applyFont="1" applyBorder="1"/>
    <xf numFmtId="0" fontId="5" fillId="0" borderId="1" xfId="0" applyFont="1" applyBorder="1"/>
    <xf numFmtId="0" fontId="8" fillId="0" borderId="5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</cellXfs>
  <cellStyles count="5">
    <cellStyle name="40% - Accent6 2" xfId="4" xr:uid="{7AADECA2-EBE8-4761-975F-B0660728872B}"/>
    <cellStyle name="Normal" xfId="0" builtinId="0"/>
    <cellStyle name="Normal 2" xfId="2" xr:uid="{4C5BF145-4C58-43E5-AAEB-69CCD9A63C4A}"/>
    <cellStyle name="Normal 3" xfId="3" xr:uid="{17C4CE9F-36B1-46A3-8A9D-927A88340020}"/>
    <cellStyle name="Normal 9" xfId="1" xr:uid="{4DDCB664-038D-4EAA-A6AC-FC82CAFEE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6"/>
  <sheetViews>
    <sheetView zoomScaleNormal="100" workbookViewId="0">
      <pane xSplit="4" ySplit="5" topLeftCell="E196" activePane="bottomRight" state="frozen"/>
      <selection pane="topRight" activeCell="F1" sqref="F1"/>
      <selection pane="bottomLeft" activeCell="A6" sqref="A6"/>
      <selection pane="bottomRight" activeCell="A249" sqref="A249"/>
    </sheetView>
  </sheetViews>
  <sheetFormatPr defaultColWidth="11.25" defaultRowHeight="15" customHeight="1" x14ac:dyDescent="0.25"/>
  <cols>
    <col min="1" max="1" width="14.75" customWidth="1"/>
    <col min="2" max="2" width="13.375" bestFit="1" customWidth="1"/>
    <col min="3" max="3" width="15.875" customWidth="1"/>
    <col min="4" max="4" width="19.375" bestFit="1" customWidth="1"/>
    <col min="5" max="5" width="9.625" customWidth="1"/>
    <col min="6" max="14" width="10.375" customWidth="1"/>
    <col min="15" max="17" width="7.125" customWidth="1"/>
    <col min="18" max="18" width="23.625" customWidth="1"/>
    <col min="19" max="19" width="7.125" customWidth="1"/>
  </cols>
  <sheetData>
    <row r="1" spans="1:19" ht="27" customHeight="1" x14ac:dyDescent="0.25">
      <c r="A1" s="1" t="s">
        <v>0</v>
      </c>
      <c r="B1" s="2"/>
      <c r="C1" s="152"/>
      <c r="D1" s="2"/>
      <c r="E1" s="92" t="s">
        <v>1</v>
      </c>
      <c r="F1" s="93"/>
      <c r="G1" s="93"/>
      <c r="H1" s="93"/>
      <c r="I1" s="93"/>
      <c r="J1" s="93"/>
      <c r="K1" s="93"/>
      <c r="L1" s="93"/>
      <c r="M1" s="93"/>
      <c r="N1" s="93"/>
      <c r="O1" s="93"/>
      <c r="P1" s="91"/>
      <c r="Q1" s="91"/>
      <c r="R1" s="91"/>
    </row>
    <row r="2" spans="1:19" ht="27" customHeight="1" x14ac:dyDescent="0.25">
      <c r="A2" s="171" t="s">
        <v>2</v>
      </c>
      <c r="B2" s="172"/>
      <c r="C2" s="172"/>
      <c r="D2" s="172"/>
      <c r="E2" s="172"/>
      <c r="F2" s="87"/>
      <c r="G2" s="59"/>
      <c r="H2" s="59"/>
      <c r="I2" s="59"/>
      <c r="J2" s="59"/>
      <c r="K2" s="93"/>
      <c r="L2" s="59"/>
      <c r="M2" s="59"/>
      <c r="N2" s="91" t="s">
        <v>3</v>
      </c>
      <c r="O2" s="59"/>
      <c r="P2" s="3"/>
      <c r="Q2" s="3"/>
      <c r="R2" s="91"/>
    </row>
    <row r="3" spans="1:19" ht="27" customHeight="1" x14ac:dyDescent="0.25">
      <c r="A3" s="86" t="s">
        <v>4</v>
      </c>
      <c r="B3" s="3"/>
      <c r="C3" s="3"/>
      <c r="D3" s="3"/>
      <c r="E3" s="59"/>
      <c r="F3" s="59"/>
      <c r="G3" s="59"/>
      <c r="H3" s="59"/>
      <c r="I3" s="59"/>
      <c r="J3" s="59"/>
      <c r="K3" s="59"/>
      <c r="L3" s="59"/>
      <c r="M3" s="59"/>
      <c r="N3" s="91"/>
      <c r="O3" s="59"/>
      <c r="P3" s="3"/>
      <c r="Q3" s="3"/>
      <c r="R3" s="91"/>
      <c r="S3" s="57"/>
    </row>
    <row r="4" spans="1:19" ht="27" customHeight="1" x14ac:dyDescent="0.25">
      <c r="A4" s="3"/>
      <c r="B4" s="58"/>
      <c r="C4" s="58"/>
      <c r="D4" s="58"/>
      <c r="E4" s="59"/>
      <c r="F4" s="173" t="s">
        <v>5</v>
      </c>
      <c r="G4" s="172"/>
      <c r="H4" s="172"/>
      <c r="I4" s="172"/>
      <c r="J4" s="172"/>
      <c r="K4" s="172"/>
      <c r="L4" s="172"/>
      <c r="M4" s="172"/>
      <c r="N4" s="172"/>
      <c r="O4" s="4"/>
      <c r="P4" s="174" t="s">
        <v>6</v>
      </c>
      <c r="Q4" s="175"/>
      <c r="R4" s="91"/>
      <c r="S4" s="57"/>
    </row>
    <row r="5" spans="1:19" ht="96" customHeight="1" x14ac:dyDescent="0.25">
      <c r="A5" s="5" t="s">
        <v>7</v>
      </c>
      <c r="B5" s="6" t="s">
        <v>8</v>
      </c>
      <c r="C5" s="7" t="s">
        <v>9</v>
      </c>
      <c r="D5" s="7" t="s">
        <v>10</v>
      </c>
      <c r="E5" s="75" t="s">
        <v>11</v>
      </c>
      <c r="F5" s="94" t="s">
        <v>12</v>
      </c>
      <c r="G5" s="76" t="s">
        <v>13</v>
      </c>
      <c r="H5" s="76" t="s">
        <v>344</v>
      </c>
      <c r="I5" s="76" t="s">
        <v>15</v>
      </c>
      <c r="J5" s="76" t="s">
        <v>16</v>
      </c>
      <c r="K5" s="76" t="s">
        <v>17</v>
      </c>
      <c r="L5" s="76" t="s">
        <v>18</v>
      </c>
      <c r="M5" s="76" t="s">
        <v>19</v>
      </c>
      <c r="N5" s="76" t="s">
        <v>20</v>
      </c>
      <c r="O5" s="77" t="s">
        <v>21</v>
      </c>
      <c r="P5" s="78" t="s">
        <v>22</v>
      </c>
      <c r="Q5" s="78" t="s">
        <v>23</v>
      </c>
      <c r="R5" s="79" t="s">
        <v>24</v>
      </c>
    </row>
    <row r="6" spans="1:19" ht="25.5" customHeight="1" x14ac:dyDescent="0.25">
      <c r="A6" s="61" t="s">
        <v>25</v>
      </c>
      <c r="B6" s="61" t="s">
        <v>26</v>
      </c>
      <c r="C6" s="64"/>
      <c r="D6" s="61" t="s">
        <v>27</v>
      </c>
      <c r="E6" s="63">
        <v>104</v>
      </c>
      <c r="F6" s="96">
        <v>12</v>
      </c>
      <c r="G6" s="89">
        <v>3</v>
      </c>
      <c r="H6" s="89">
        <v>3</v>
      </c>
      <c r="I6" s="89">
        <v>1</v>
      </c>
      <c r="J6" s="89">
        <v>2</v>
      </c>
      <c r="K6" s="89">
        <v>5</v>
      </c>
      <c r="L6" s="89">
        <v>5</v>
      </c>
      <c r="M6" s="89">
        <v>3</v>
      </c>
      <c r="N6" s="84">
        <v>3</v>
      </c>
      <c r="O6" s="74">
        <f t="shared" ref="O6:O91" si="0">(G6+H6+I6+J6+K6+L6+M6+N6)/9</f>
        <v>2.7777777777777777</v>
      </c>
      <c r="P6" s="90">
        <v>5</v>
      </c>
      <c r="Q6" s="81">
        <v>1.75</v>
      </c>
      <c r="R6" s="82"/>
      <c r="S6" s="100"/>
    </row>
    <row r="7" spans="1:19" ht="25.5" customHeight="1" x14ac:dyDescent="0.25">
      <c r="A7" s="61" t="s">
        <v>28</v>
      </c>
      <c r="B7" s="61" t="s">
        <v>26</v>
      </c>
      <c r="C7" s="61" t="s">
        <v>29</v>
      </c>
      <c r="D7" s="61" t="s">
        <v>30</v>
      </c>
      <c r="E7" s="63">
        <v>104</v>
      </c>
      <c r="F7" s="96">
        <v>24</v>
      </c>
      <c r="G7" s="89">
        <v>3.5</v>
      </c>
      <c r="H7" s="89">
        <v>3.5</v>
      </c>
      <c r="I7" s="89">
        <v>4</v>
      </c>
      <c r="J7" s="89">
        <v>5</v>
      </c>
      <c r="K7" s="89">
        <v>5</v>
      </c>
      <c r="L7" s="89">
        <v>3</v>
      </c>
      <c r="M7" s="89">
        <v>4</v>
      </c>
      <c r="N7" s="84">
        <v>4</v>
      </c>
      <c r="O7" s="74">
        <f t="shared" si="0"/>
        <v>3.5555555555555554</v>
      </c>
      <c r="P7" s="90">
        <v>7</v>
      </c>
      <c r="Q7" s="81">
        <v>3.25</v>
      </c>
      <c r="R7" s="82"/>
      <c r="S7" s="100"/>
    </row>
    <row r="8" spans="1:19" ht="25.5" customHeight="1" x14ac:dyDescent="0.25">
      <c r="A8" s="61" t="s">
        <v>28</v>
      </c>
      <c r="B8" s="61" t="s">
        <v>26</v>
      </c>
      <c r="C8" s="61" t="s">
        <v>29</v>
      </c>
      <c r="D8" s="61" t="s">
        <v>31</v>
      </c>
      <c r="E8" s="63">
        <v>104</v>
      </c>
      <c r="F8" s="96">
        <v>23</v>
      </c>
      <c r="G8" s="89">
        <v>5</v>
      </c>
      <c r="H8" s="89">
        <v>5</v>
      </c>
      <c r="I8" s="89">
        <v>1</v>
      </c>
      <c r="J8" s="89">
        <v>5</v>
      </c>
      <c r="K8" s="89">
        <v>5</v>
      </c>
      <c r="L8" s="89">
        <v>5</v>
      </c>
      <c r="M8" s="89">
        <v>5</v>
      </c>
      <c r="N8" s="84">
        <v>7</v>
      </c>
      <c r="O8" s="74">
        <f t="shared" si="0"/>
        <v>4.2222222222222223</v>
      </c>
      <c r="P8" s="90">
        <v>6.75</v>
      </c>
      <c r="Q8" s="81">
        <v>1.75</v>
      </c>
      <c r="R8" s="82"/>
      <c r="S8" s="100"/>
    </row>
    <row r="9" spans="1:19" ht="25.5" customHeight="1" x14ac:dyDescent="0.25">
      <c r="A9" s="61" t="s">
        <v>28</v>
      </c>
      <c r="B9" s="61" t="s">
        <v>26</v>
      </c>
      <c r="C9" s="61" t="s">
        <v>29</v>
      </c>
      <c r="D9" s="61" t="s">
        <v>32</v>
      </c>
      <c r="E9" s="63">
        <v>104</v>
      </c>
      <c r="F9" s="96">
        <v>24</v>
      </c>
      <c r="G9" s="89">
        <v>4</v>
      </c>
      <c r="H9" s="89">
        <v>3</v>
      </c>
      <c r="I9" s="89">
        <v>1</v>
      </c>
      <c r="J9" s="89">
        <v>4</v>
      </c>
      <c r="K9" s="89">
        <v>5</v>
      </c>
      <c r="L9" s="89">
        <v>5</v>
      </c>
      <c r="M9" s="89">
        <v>3</v>
      </c>
      <c r="N9" s="84">
        <v>4</v>
      </c>
      <c r="O9" s="74">
        <f t="shared" si="0"/>
        <v>3.2222222222222223</v>
      </c>
      <c r="P9" s="90">
        <v>7</v>
      </c>
      <c r="Q9" s="81">
        <v>5</v>
      </c>
      <c r="R9" s="82"/>
      <c r="S9" s="100"/>
    </row>
    <row r="10" spans="1:19" ht="25.5" customHeight="1" x14ac:dyDescent="0.25">
      <c r="A10" s="61" t="s">
        <v>33</v>
      </c>
      <c r="B10" s="61" t="s">
        <v>26</v>
      </c>
      <c r="C10" s="61" t="s">
        <v>34</v>
      </c>
      <c r="D10" s="61" t="s">
        <v>35</v>
      </c>
      <c r="E10" s="63">
        <v>104</v>
      </c>
      <c r="F10" s="96">
        <v>23</v>
      </c>
      <c r="G10" s="89">
        <v>4</v>
      </c>
      <c r="H10" s="89">
        <v>4</v>
      </c>
      <c r="I10" s="89">
        <v>1</v>
      </c>
      <c r="J10" s="89">
        <v>4.5</v>
      </c>
      <c r="K10" s="89">
        <v>5</v>
      </c>
      <c r="L10" s="89">
        <v>5</v>
      </c>
      <c r="M10" s="89">
        <v>4</v>
      </c>
      <c r="N10" s="84">
        <v>5</v>
      </c>
      <c r="O10" s="74">
        <f t="shared" si="0"/>
        <v>3.6111111111111112</v>
      </c>
      <c r="P10" s="90">
        <v>7</v>
      </c>
      <c r="Q10" s="81">
        <v>3.25</v>
      </c>
      <c r="R10" s="82"/>
      <c r="S10" s="100"/>
    </row>
    <row r="11" spans="1:19" ht="25.5" customHeight="1" x14ac:dyDescent="0.25">
      <c r="A11" s="61" t="s">
        <v>33</v>
      </c>
      <c r="B11" s="61" t="s">
        <v>26</v>
      </c>
      <c r="C11" s="61" t="s">
        <v>34</v>
      </c>
      <c r="D11" s="61" t="s">
        <v>36</v>
      </c>
      <c r="E11" s="63">
        <v>104</v>
      </c>
      <c r="F11" s="96">
        <v>24</v>
      </c>
      <c r="G11" s="89">
        <v>4</v>
      </c>
      <c r="H11" s="89">
        <v>4</v>
      </c>
      <c r="I11" s="89">
        <v>1</v>
      </c>
      <c r="J11" s="89">
        <v>5</v>
      </c>
      <c r="K11" s="89">
        <v>5</v>
      </c>
      <c r="L11" s="89">
        <v>4</v>
      </c>
      <c r="M11" s="89">
        <v>5</v>
      </c>
      <c r="N11" s="84">
        <v>7</v>
      </c>
      <c r="O11" s="74">
        <f t="shared" si="0"/>
        <v>3.8888888888888888</v>
      </c>
      <c r="P11" s="90">
        <v>8</v>
      </c>
      <c r="Q11" s="81">
        <v>4</v>
      </c>
      <c r="R11" s="82"/>
      <c r="S11" s="100"/>
    </row>
    <row r="12" spans="1:19" ht="25.5" customHeight="1" x14ac:dyDescent="0.25">
      <c r="A12" s="61" t="s">
        <v>33</v>
      </c>
      <c r="B12" s="61" t="s">
        <v>26</v>
      </c>
      <c r="C12" s="61" t="s">
        <v>34</v>
      </c>
      <c r="D12" s="61" t="s">
        <v>37</v>
      </c>
      <c r="E12" s="63">
        <v>104</v>
      </c>
      <c r="F12" s="96">
        <v>24</v>
      </c>
      <c r="G12" s="89">
        <v>4.5</v>
      </c>
      <c r="H12" s="89">
        <v>3</v>
      </c>
      <c r="I12" s="89">
        <v>1</v>
      </c>
      <c r="J12" s="89">
        <v>4.5</v>
      </c>
      <c r="K12" s="89">
        <v>5</v>
      </c>
      <c r="L12" s="89">
        <v>5</v>
      </c>
      <c r="M12" s="89">
        <v>3.5</v>
      </c>
      <c r="N12" s="84">
        <v>4</v>
      </c>
      <c r="O12" s="74">
        <f t="shared" si="0"/>
        <v>3.3888888888888888</v>
      </c>
      <c r="P12" s="90">
        <v>6</v>
      </c>
      <c r="Q12" s="81">
        <v>4.75</v>
      </c>
      <c r="R12" s="82" t="s">
        <v>38</v>
      </c>
      <c r="S12" s="100"/>
    </row>
    <row r="13" spans="1:19" ht="25.5" customHeight="1" x14ac:dyDescent="0.25">
      <c r="A13" s="61" t="s">
        <v>33</v>
      </c>
      <c r="B13" s="61" t="s">
        <v>26</v>
      </c>
      <c r="C13" s="61" t="s">
        <v>34</v>
      </c>
      <c r="D13" s="61" t="s">
        <v>39</v>
      </c>
      <c r="E13" s="63">
        <v>104</v>
      </c>
      <c r="F13" s="96">
        <v>24</v>
      </c>
      <c r="G13" s="89">
        <v>5</v>
      </c>
      <c r="H13" s="89">
        <v>4</v>
      </c>
      <c r="I13" s="89">
        <v>1</v>
      </c>
      <c r="J13" s="89">
        <v>4.5</v>
      </c>
      <c r="K13" s="89">
        <v>5</v>
      </c>
      <c r="L13" s="89">
        <v>5</v>
      </c>
      <c r="M13" s="89">
        <v>4</v>
      </c>
      <c r="N13" s="84">
        <v>5</v>
      </c>
      <c r="O13" s="74">
        <f t="shared" si="0"/>
        <v>3.7222222222222223</v>
      </c>
      <c r="P13" s="90">
        <v>6</v>
      </c>
      <c r="Q13" s="81">
        <v>6</v>
      </c>
      <c r="R13" s="82"/>
      <c r="S13" s="100"/>
    </row>
    <row r="14" spans="1:19" ht="25.5" customHeight="1" x14ac:dyDescent="0.25">
      <c r="A14" s="61" t="s">
        <v>33</v>
      </c>
      <c r="B14" s="61" t="s">
        <v>26</v>
      </c>
      <c r="C14" s="61" t="s">
        <v>34</v>
      </c>
      <c r="D14" s="61" t="s">
        <v>40</v>
      </c>
      <c r="E14" s="63">
        <v>104</v>
      </c>
      <c r="F14" s="96">
        <v>22</v>
      </c>
      <c r="G14" s="89">
        <v>3.5</v>
      </c>
      <c r="H14" s="89">
        <v>4</v>
      </c>
      <c r="I14" s="89">
        <v>1</v>
      </c>
      <c r="J14" s="89">
        <v>4</v>
      </c>
      <c r="K14" s="89">
        <v>5</v>
      </c>
      <c r="L14" s="89">
        <v>5</v>
      </c>
      <c r="M14" s="89">
        <v>4</v>
      </c>
      <c r="N14" s="84">
        <v>4</v>
      </c>
      <c r="O14" s="74">
        <f t="shared" si="0"/>
        <v>3.3888888888888888</v>
      </c>
      <c r="P14" s="90">
        <v>5</v>
      </c>
      <c r="Q14" s="81">
        <v>4</v>
      </c>
      <c r="R14" s="82"/>
      <c r="S14" s="100"/>
    </row>
    <row r="15" spans="1:19" ht="25.5" customHeight="1" x14ac:dyDescent="0.25">
      <c r="A15" s="61" t="s">
        <v>33</v>
      </c>
      <c r="B15" s="61" t="s">
        <v>26</v>
      </c>
      <c r="C15" s="61" t="s">
        <v>34</v>
      </c>
      <c r="D15" s="61" t="s">
        <v>41</v>
      </c>
      <c r="E15" s="63">
        <v>104</v>
      </c>
      <c r="F15" s="96">
        <v>24</v>
      </c>
      <c r="G15" s="89">
        <v>3.5</v>
      </c>
      <c r="H15" s="89">
        <v>3.5</v>
      </c>
      <c r="I15" s="89">
        <v>1</v>
      </c>
      <c r="J15" s="89">
        <v>4.5</v>
      </c>
      <c r="K15" s="89">
        <v>5</v>
      </c>
      <c r="L15" s="89">
        <v>3</v>
      </c>
      <c r="M15" s="89">
        <v>2</v>
      </c>
      <c r="N15" s="89">
        <v>2</v>
      </c>
      <c r="O15" s="74">
        <f t="shared" si="0"/>
        <v>2.7222222222222223</v>
      </c>
      <c r="P15" s="90">
        <v>4.75</v>
      </c>
      <c r="Q15" s="81">
        <v>4.5</v>
      </c>
      <c r="R15" s="82"/>
      <c r="S15" s="100"/>
    </row>
    <row r="16" spans="1:19" ht="25.5" customHeight="1" x14ac:dyDescent="0.25">
      <c r="A16" s="61" t="s">
        <v>33</v>
      </c>
      <c r="B16" s="61" t="s">
        <v>26</v>
      </c>
      <c r="C16" s="61" t="s">
        <v>34</v>
      </c>
      <c r="D16" s="61" t="s">
        <v>42</v>
      </c>
      <c r="E16" s="63">
        <v>104</v>
      </c>
      <c r="F16" s="96">
        <v>24</v>
      </c>
      <c r="G16" s="89">
        <v>5</v>
      </c>
      <c r="H16" s="89">
        <v>3</v>
      </c>
      <c r="I16" s="89">
        <v>2</v>
      </c>
      <c r="J16" s="89">
        <v>5</v>
      </c>
      <c r="K16" s="89">
        <v>5</v>
      </c>
      <c r="L16" s="89">
        <v>3.5</v>
      </c>
      <c r="M16" s="89">
        <v>4</v>
      </c>
      <c r="N16" s="89">
        <v>3</v>
      </c>
      <c r="O16" s="74">
        <f t="shared" si="0"/>
        <v>3.3888888888888888</v>
      </c>
      <c r="P16" s="90">
        <v>7</v>
      </c>
      <c r="Q16" s="81">
        <v>6</v>
      </c>
      <c r="R16" s="82"/>
      <c r="S16" s="100"/>
    </row>
    <row r="17" spans="1:19" ht="25.5" customHeight="1" x14ac:dyDescent="0.25">
      <c r="A17" s="61" t="s">
        <v>33</v>
      </c>
      <c r="B17" s="61" t="s">
        <v>26</v>
      </c>
      <c r="C17" s="61" t="s">
        <v>34</v>
      </c>
      <c r="D17" s="61" t="s">
        <v>43</v>
      </c>
      <c r="E17" s="63">
        <v>104</v>
      </c>
      <c r="F17" s="96">
        <v>24</v>
      </c>
      <c r="G17" s="89">
        <v>4</v>
      </c>
      <c r="H17" s="89">
        <v>3</v>
      </c>
      <c r="I17" s="89">
        <v>2.5</v>
      </c>
      <c r="J17" s="89">
        <v>5</v>
      </c>
      <c r="K17" s="89">
        <v>5</v>
      </c>
      <c r="L17" s="89">
        <v>3.5</v>
      </c>
      <c r="M17" s="89">
        <v>4.5</v>
      </c>
      <c r="N17" s="89">
        <v>4</v>
      </c>
      <c r="O17" s="74">
        <f t="shared" si="0"/>
        <v>3.5</v>
      </c>
      <c r="P17" s="90">
        <v>8</v>
      </c>
      <c r="Q17" s="81">
        <v>9</v>
      </c>
      <c r="R17" s="82"/>
      <c r="S17" s="100"/>
    </row>
    <row r="18" spans="1:19" ht="25.5" customHeight="1" x14ac:dyDescent="0.25">
      <c r="A18" s="61" t="s">
        <v>33</v>
      </c>
      <c r="B18" s="61" t="s">
        <v>26</v>
      </c>
      <c r="C18" s="61" t="s">
        <v>34</v>
      </c>
      <c r="D18" s="61" t="s">
        <v>44</v>
      </c>
      <c r="E18" s="63">
        <v>104</v>
      </c>
      <c r="F18" s="96">
        <v>24</v>
      </c>
      <c r="G18" s="89">
        <v>3</v>
      </c>
      <c r="H18" s="89">
        <v>4</v>
      </c>
      <c r="I18" s="89">
        <v>1</v>
      </c>
      <c r="J18" s="89">
        <v>3.5</v>
      </c>
      <c r="K18" s="89">
        <v>5</v>
      </c>
      <c r="L18" s="89">
        <v>5</v>
      </c>
      <c r="M18" s="89">
        <v>3.5</v>
      </c>
      <c r="N18" s="89">
        <v>3</v>
      </c>
      <c r="O18" s="74">
        <f t="shared" si="0"/>
        <v>3.1111111111111112</v>
      </c>
      <c r="P18" s="90">
        <v>6</v>
      </c>
      <c r="Q18" s="81">
        <v>6</v>
      </c>
      <c r="R18" s="82"/>
      <c r="S18" s="100"/>
    </row>
    <row r="19" spans="1:19" ht="25.5" customHeight="1" x14ac:dyDescent="0.25">
      <c r="A19" s="61" t="s">
        <v>45</v>
      </c>
      <c r="B19" s="61" t="s">
        <v>26</v>
      </c>
      <c r="C19" s="61" t="s">
        <v>46</v>
      </c>
      <c r="D19" s="61" t="s">
        <v>47</v>
      </c>
      <c r="E19" s="63">
        <v>104</v>
      </c>
      <c r="F19" s="96">
        <v>23</v>
      </c>
      <c r="G19" s="89">
        <v>4</v>
      </c>
      <c r="H19" s="89">
        <v>4.5</v>
      </c>
      <c r="I19" s="89">
        <v>3.5</v>
      </c>
      <c r="J19" s="89">
        <v>4.5</v>
      </c>
      <c r="K19" s="89">
        <v>5</v>
      </c>
      <c r="L19" s="89">
        <v>5</v>
      </c>
      <c r="M19" s="89">
        <v>3.5</v>
      </c>
      <c r="N19" s="89">
        <v>4</v>
      </c>
      <c r="O19" s="74">
        <f t="shared" si="0"/>
        <v>3.7777777777777777</v>
      </c>
      <c r="P19" s="90">
        <v>5</v>
      </c>
      <c r="Q19" s="81">
        <v>3</v>
      </c>
      <c r="R19" s="82"/>
      <c r="S19" s="100"/>
    </row>
    <row r="20" spans="1:19" ht="25.5" customHeight="1" x14ac:dyDescent="0.25">
      <c r="A20" s="61" t="s">
        <v>45</v>
      </c>
      <c r="B20" s="61" t="s">
        <v>26</v>
      </c>
      <c r="C20" s="61" t="s">
        <v>46</v>
      </c>
      <c r="D20" s="61" t="s">
        <v>48</v>
      </c>
      <c r="E20" s="63">
        <v>104</v>
      </c>
      <c r="F20" s="96">
        <v>24</v>
      </c>
      <c r="G20" s="89">
        <v>3.5</v>
      </c>
      <c r="H20" s="89">
        <v>4</v>
      </c>
      <c r="I20" s="89">
        <v>1</v>
      </c>
      <c r="J20" s="89">
        <v>3.5</v>
      </c>
      <c r="K20" s="89">
        <v>5</v>
      </c>
      <c r="L20" s="89">
        <v>5</v>
      </c>
      <c r="M20" s="89">
        <v>3</v>
      </c>
      <c r="N20" s="89">
        <v>3</v>
      </c>
      <c r="O20" s="74">
        <f t="shared" si="0"/>
        <v>3.1111111111111112</v>
      </c>
      <c r="P20" s="90">
        <v>6</v>
      </c>
      <c r="Q20" s="81">
        <v>3</v>
      </c>
      <c r="R20" s="82"/>
      <c r="S20" s="100"/>
    </row>
    <row r="21" spans="1:19" ht="25.5" customHeight="1" x14ac:dyDescent="0.25">
      <c r="A21" s="61" t="s">
        <v>45</v>
      </c>
      <c r="B21" s="61" t="s">
        <v>26</v>
      </c>
      <c r="C21" s="61" t="s">
        <v>46</v>
      </c>
      <c r="D21" s="61" t="s">
        <v>31</v>
      </c>
      <c r="E21" s="63">
        <v>104</v>
      </c>
      <c r="F21" s="96">
        <v>24</v>
      </c>
      <c r="G21" s="89">
        <v>3</v>
      </c>
      <c r="H21" s="89">
        <v>4.5</v>
      </c>
      <c r="I21" s="89">
        <v>2.5</v>
      </c>
      <c r="J21" s="89">
        <v>3</v>
      </c>
      <c r="K21" s="89">
        <v>5</v>
      </c>
      <c r="L21" s="89">
        <v>3</v>
      </c>
      <c r="M21" s="89">
        <v>4</v>
      </c>
      <c r="N21" s="89">
        <v>3</v>
      </c>
      <c r="O21" s="74">
        <f t="shared" si="0"/>
        <v>3.1111111111111112</v>
      </c>
      <c r="P21" s="90">
        <v>7</v>
      </c>
      <c r="Q21" s="81">
        <v>5</v>
      </c>
      <c r="R21" s="82"/>
      <c r="S21" s="100"/>
    </row>
    <row r="22" spans="1:19" ht="25.5" customHeight="1" x14ac:dyDescent="0.25">
      <c r="A22" s="61" t="s">
        <v>49</v>
      </c>
      <c r="B22" s="62" t="s">
        <v>26</v>
      </c>
      <c r="C22" s="61" t="s">
        <v>50</v>
      </c>
      <c r="D22" s="61" t="s">
        <v>51</v>
      </c>
      <c r="E22" s="63">
        <v>104</v>
      </c>
      <c r="F22" s="96">
        <v>23</v>
      </c>
      <c r="G22" s="89">
        <v>4.5</v>
      </c>
      <c r="H22" s="89">
        <v>4</v>
      </c>
      <c r="I22" s="89">
        <v>1</v>
      </c>
      <c r="J22" s="89">
        <v>5</v>
      </c>
      <c r="K22" s="89">
        <v>5</v>
      </c>
      <c r="L22" s="89">
        <v>5</v>
      </c>
      <c r="M22" s="89">
        <v>4</v>
      </c>
      <c r="N22" s="89">
        <v>5</v>
      </c>
      <c r="O22" s="74">
        <f t="shared" si="0"/>
        <v>3.7222222222222223</v>
      </c>
      <c r="P22" s="90">
        <v>5</v>
      </c>
      <c r="Q22" s="81">
        <v>2</v>
      </c>
      <c r="R22" s="82"/>
      <c r="S22" s="100"/>
    </row>
    <row r="23" spans="1:19" ht="25.5" customHeight="1" x14ac:dyDescent="0.25">
      <c r="A23" s="61" t="s">
        <v>49</v>
      </c>
      <c r="B23" s="62" t="s">
        <v>26</v>
      </c>
      <c r="C23" s="61" t="s">
        <v>52</v>
      </c>
      <c r="D23" s="61" t="s">
        <v>53</v>
      </c>
      <c r="E23" s="63">
        <v>104</v>
      </c>
      <c r="F23" s="96">
        <v>20</v>
      </c>
      <c r="G23" s="89">
        <v>3</v>
      </c>
      <c r="H23" s="89">
        <v>3.5</v>
      </c>
      <c r="I23" s="89">
        <v>2</v>
      </c>
      <c r="J23" s="89">
        <v>4.5</v>
      </c>
      <c r="K23" s="89">
        <v>5</v>
      </c>
      <c r="L23" s="89">
        <v>3</v>
      </c>
      <c r="M23" s="89">
        <v>3.5</v>
      </c>
      <c r="N23" s="89">
        <v>3</v>
      </c>
      <c r="O23" s="74">
        <f t="shared" si="0"/>
        <v>3.0555555555555554</v>
      </c>
      <c r="P23" s="90">
        <v>6</v>
      </c>
      <c r="Q23" s="81">
        <v>2</v>
      </c>
      <c r="R23" s="82"/>
      <c r="S23" s="100"/>
    </row>
    <row r="24" spans="1:19" ht="25.5" customHeight="1" x14ac:dyDescent="0.25">
      <c r="A24" s="61" t="s">
        <v>49</v>
      </c>
      <c r="B24" s="62" t="s">
        <v>26</v>
      </c>
      <c r="C24" s="61" t="s">
        <v>52</v>
      </c>
      <c r="D24" s="61" t="s">
        <v>54</v>
      </c>
      <c r="E24" s="63">
        <v>104</v>
      </c>
      <c r="F24" s="96">
        <v>19</v>
      </c>
      <c r="G24" s="89">
        <v>4.5</v>
      </c>
      <c r="H24" s="89">
        <v>5</v>
      </c>
      <c r="I24" s="89">
        <v>4.5</v>
      </c>
      <c r="J24" s="89">
        <v>4.5</v>
      </c>
      <c r="K24" s="89">
        <v>5</v>
      </c>
      <c r="L24" s="89">
        <v>4.5</v>
      </c>
      <c r="M24" s="89">
        <v>3.5</v>
      </c>
      <c r="N24" s="89">
        <v>5</v>
      </c>
      <c r="O24" s="74">
        <f t="shared" si="0"/>
        <v>4.0555555555555554</v>
      </c>
      <c r="P24" s="90">
        <v>5</v>
      </c>
      <c r="Q24" s="81">
        <v>3</v>
      </c>
      <c r="R24" s="82"/>
      <c r="S24" s="100"/>
    </row>
    <row r="25" spans="1:19" ht="27" customHeight="1" x14ac:dyDescent="0.25">
      <c r="A25" s="61" t="s">
        <v>55</v>
      </c>
      <c r="B25" s="61" t="s">
        <v>26</v>
      </c>
      <c r="C25" s="61" t="s">
        <v>56</v>
      </c>
      <c r="D25" s="61" t="s">
        <v>57</v>
      </c>
      <c r="E25" s="63">
        <v>104</v>
      </c>
      <c r="F25" s="96">
        <v>18</v>
      </c>
      <c r="G25" s="89">
        <v>3.5</v>
      </c>
      <c r="H25" s="89">
        <v>4.5</v>
      </c>
      <c r="I25" s="89">
        <v>1</v>
      </c>
      <c r="J25" s="89">
        <v>3</v>
      </c>
      <c r="K25" s="89">
        <v>5</v>
      </c>
      <c r="L25" s="89">
        <v>4</v>
      </c>
      <c r="M25" s="89">
        <v>5</v>
      </c>
      <c r="N25" s="89">
        <v>5</v>
      </c>
      <c r="O25" s="74">
        <f t="shared" si="0"/>
        <v>3.4444444444444446</v>
      </c>
      <c r="P25" s="90">
        <v>7</v>
      </c>
      <c r="Q25" s="90">
        <v>5</v>
      </c>
      <c r="R25" s="83"/>
      <c r="S25" s="100"/>
    </row>
    <row r="26" spans="1:19" ht="26.25" customHeight="1" x14ac:dyDescent="0.25">
      <c r="A26" s="61" t="s">
        <v>55</v>
      </c>
      <c r="B26" s="61" t="s">
        <v>26</v>
      </c>
      <c r="C26" s="61" t="s">
        <v>56</v>
      </c>
      <c r="D26" s="61" t="s">
        <v>58</v>
      </c>
      <c r="E26" s="63">
        <v>104</v>
      </c>
      <c r="F26" s="96">
        <v>19</v>
      </c>
      <c r="G26" s="89">
        <v>4</v>
      </c>
      <c r="H26" s="89">
        <v>4.5</v>
      </c>
      <c r="I26" s="89">
        <v>3</v>
      </c>
      <c r="J26" s="89">
        <v>3</v>
      </c>
      <c r="K26" s="89">
        <v>5</v>
      </c>
      <c r="L26" s="89">
        <v>4.5</v>
      </c>
      <c r="M26" s="89">
        <v>5</v>
      </c>
      <c r="N26" s="89">
        <v>4</v>
      </c>
      <c r="O26" s="74">
        <f t="shared" si="0"/>
        <v>3.6666666666666665</v>
      </c>
      <c r="P26" s="90">
        <v>7</v>
      </c>
      <c r="Q26" s="90">
        <v>5</v>
      </c>
      <c r="R26" s="83"/>
      <c r="S26" s="100"/>
    </row>
    <row r="27" spans="1:19" ht="26.25" customHeight="1" x14ac:dyDescent="0.25">
      <c r="A27" s="61" t="s">
        <v>55</v>
      </c>
      <c r="B27" s="61" t="s">
        <v>26</v>
      </c>
      <c r="C27" s="61" t="s">
        <v>56</v>
      </c>
      <c r="D27" s="61" t="s">
        <v>59</v>
      </c>
      <c r="E27" s="63">
        <v>104</v>
      </c>
      <c r="F27" s="96">
        <v>24</v>
      </c>
      <c r="G27" s="89">
        <v>3</v>
      </c>
      <c r="H27" s="89">
        <v>3.5</v>
      </c>
      <c r="I27" s="89">
        <v>1.5</v>
      </c>
      <c r="J27" s="89">
        <v>4.5</v>
      </c>
      <c r="K27" s="89">
        <v>3.5</v>
      </c>
      <c r="L27" s="89">
        <v>3.5</v>
      </c>
      <c r="M27" s="89">
        <v>4</v>
      </c>
      <c r="N27" s="89">
        <v>3</v>
      </c>
      <c r="O27" s="74">
        <f t="shared" si="0"/>
        <v>2.9444444444444446</v>
      </c>
      <c r="P27" s="90">
        <v>6</v>
      </c>
      <c r="Q27" s="90">
        <v>3</v>
      </c>
      <c r="R27" s="83"/>
      <c r="S27" s="100"/>
    </row>
    <row r="28" spans="1:19" ht="27" customHeight="1" x14ac:dyDescent="0.25">
      <c r="A28" s="61" t="s">
        <v>55</v>
      </c>
      <c r="B28" s="61" t="s">
        <v>26</v>
      </c>
      <c r="C28" s="61" t="s">
        <v>56</v>
      </c>
      <c r="D28" s="61" t="s">
        <v>60</v>
      </c>
      <c r="E28" s="63">
        <v>104</v>
      </c>
      <c r="F28" s="96">
        <v>24</v>
      </c>
      <c r="G28" s="89">
        <v>5</v>
      </c>
      <c r="H28" s="89">
        <v>4</v>
      </c>
      <c r="I28" s="89">
        <v>1</v>
      </c>
      <c r="J28" s="89">
        <v>5</v>
      </c>
      <c r="K28" s="89">
        <v>5</v>
      </c>
      <c r="L28" s="89">
        <v>5</v>
      </c>
      <c r="M28" s="89">
        <v>5</v>
      </c>
      <c r="N28" s="89">
        <v>6</v>
      </c>
      <c r="O28" s="74">
        <f t="shared" si="0"/>
        <v>4</v>
      </c>
      <c r="P28" s="90">
        <v>6</v>
      </c>
      <c r="Q28" s="90">
        <v>2</v>
      </c>
      <c r="R28" s="83"/>
      <c r="S28" s="100"/>
    </row>
    <row r="29" spans="1:19" ht="27" customHeight="1" x14ac:dyDescent="0.25">
      <c r="A29" s="61" t="s">
        <v>61</v>
      </c>
      <c r="B29" s="61" t="s">
        <v>26</v>
      </c>
      <c r="C29" s="61" t="s">
        <v>62</v>
      </c>
      <c r="D29" s="64" t="s">
        <v>63</v>
      </c>
      <c r="E29" s="63">
        <v>104</v>
      </c>
      <c r="F29" s="96">
        <v>24</v>
      </c>
      <c r="G29" s="89">
        <v>5</v>
      </c>
      <c r="H29" s="89">
        <v>4</v>
      </c>
      <c r="I29" s="89">
        <v>1.5</v>
      </c>
      <c r="J29" s="89">
        <v>4.5</v>
      </c>
      <c r="K29" s="89">
        <v>5</v>
      </c>
      <c r="L29" s="89">
        <v>5</v>
      </c>
      <c r="M29" s="89">
        <v>5</v>
      </c>
      <c r="N29" s="89">
        <v>5</v>
      </c>
      <c r="O29" s="74">
        <f t="shared" si="0"/>
        <v>3.8888888888888888</v>
      </c>
      <c r="P29" s="90">
        <v>5</v>
      </c>
      <c r="Q29" s="90">
        <v>2</v>
      </c>
      <c r="R29" s="83"/>
      <c r="S29" s="100"/>
    </row>
    <row r="30" spans="1:19" ht="27" customHeight="1" x14ac:dyDescent="0.25">
      <c r="A30" s="61" t="s">
        <v>61</v>
      </c>
      <c r="B30" s="61" t="s">
        <v>26</v>
      </c>
      <c r="C30" s="61" t="s">
        <v>62</v>
      </c>
      <c r="D30" s="64" t="s">
        <v>64</v>
      </c>
      <c r="E30" s="63">
        <v>104</v>
      </c>
      <c r="F30" s="96">
        <v>17</v>
      </c>
      <c r="G30" s="89">
        <v>3</v>
      </c>
      <c r="H30" s="89">
        <v>4</v>
      </c>
      <c r="I30" s="89">
        <v>1</v>
      </c>
      <c r="J30" s="89">
        <v>5</v>
      </c>
      <c r="K30" s="89">
        <v>4</v>
      </c>
      <c r="L30" s="89">
        <v>3</v>
      </c>
      <c r="M30" s="89">
        <v>2</v>
      </c>
      <c r="N30" s="89">
        <v>2</v>
      </c>
      <c r="O30" s="74">
        <f t="shared" si="0"/>
        <v>2.6666666666666665</v>
      </c>
      <c r="P30" s="90">
        <v>5</v>
      </c>
      <c r="Q30" s="90">
        <v>3</v>
      </c>
      <c r="R30" s="83"/>
      <c r="S30" s="100"/>
    </row>
    <row r="31" spans="1:19" ht="27" customHeight="1" x14ac:dyDescent="0.25">
      <c r="A31" s="61" t="s">
        <v>61</v>
      </c>
      <c r="B31" s="61" t="s">
        <v>26</v>
      </c>
      <c r="C31" s="61" t="s">
        <v>62</v>
      </c>
      <c r="D31" s="64" t="s">
        <v>65</v>
      </c>
      <c r="E31" s="63">
        <v>104</v>
      </c>
      <c r="F31" s="96">
        <v>18</v>
      </c>
      <c r="G31" s="89">
        <v>3</v>
      </c>
      <c r="H31" s="89">
        <v>3</v>
      </c>
      <c r="I31" s="89">
        <v>1.5</v>
      </c>
      <c r="J31" s="89">
        <v>4.5</v>
      </c>
      <c r="K31" s="89">
        <v>4.5</v>
      </c>
      <c r="L31" s="89">
        <v>3</v>
      </c>
      <c r="M31" s="89">
        <v>2</v>
      </c>
      <c r="N31" s="89">
        <v>3</v>
      </c>
      <c r="O31" s="74">
        <f t="shared" si="0"/>
        <v>2.7222222222222223</v>
      </c>
      <c r="P31" s="90">
        <v>6</v>
      </c>
      <c r="Q31" s="97">
        <v>3</v>
      </c>
      <c r="R31" s="98"/>
      <c r="S31" s="100"/>
    </row>
    <row r="32" spans="1:19" ht="27" customHeight="1" x14ac:dyDescent="0.25">
      <c r="A32" s="61" t="s">
        <v>61</v>
      </c>
      <c r="B32" s="61" t="s">
        <v>26</v>
      </c>
      <c r="C32" s="61" t="s">
        <v>62</v>
      </c>
      <c r="D32" s="64" t="s">
        <v>66</v>
      </c>
      <c r="E32" s="63">
        <v>104</v>
      </c>
      <c r="F32" s="96">
        <v>17</v>
      </c>
      <c r="G32" s="89">
        <v>4</v>
      </c>
      <c r="H32" s="89">
        <v>3.5</v>
      </c>
      <c r="I32" s="89">
        <v>2.5</v>
      </c>
      <c r="J32" s="89">
        <v>3</v>
      </c>
      <c r="K32" s="89">
        <v>4</v>
      </c>
      <c r="L32" s="89">
        <v>4.5</v>
      </c>
      <c r="M32" s="89">
        <v>4</v>
      </c>
      <c r="N32" s="89">
        <v>4</v>
      </c>
      <c r="O32" s="74">
        <f t="shared" si="0"/>
        <v>3.2777777777777777</v>
      </c>
      <c r="P32" s="90">
        <v>5</v>
      </c>
      <c r="Q32" s="90">
        <v>3</v>
      </c>
      <c r="R32" s="83"/>
      <c r="S32" s="100"/>
    </row>
    <row r="33" spans="1:19" ht="27" customHeight="1" x14ac:dyDescent="0.25">
      <c r="A33" s="61" t="s">
        <v>67</v>
      </c>
      <c r="B33" s="61" t="s">
        <v>26</v>
      </c>
      <c r="C33" s="61" t="s">
        <v>68</v>
      </c>
      <c r="D33" s="61" t="s">
        <v>69</v>
      </c>
      <c r="E33" s="63">
        <v>104</v>
      </c>
      <c r="F33" s="96">
        <v>12</v>
      </c>
      <c r="G33" s="89">
        <v>4.5</v>
      </c>
      <c r="H33" s="89">
        <v>4.5</v>
      </c>
      <c r="I33" s="89">
        <v>1</v>
      </c>
      <c r="J33" s="89">
        <v>3.5</v>
      </c>
      <c r="K33" s="89">
        <v>5</v>
      </c>
      <c r="L33" s="89">
        <v>5</v>
      </c>
      <c r="M33" s="89">
        <v>4</v>
      </c>
      <c r="N33" s="89">
        <v>4</v>
      </c>
      <c r="O33" s="74">
        <f t="shared" si="0"/>
        <v>3.5</v>
      </c>
      <c r="P33" s="90">
        <v>6</v>
      </c>
      <c r="Q33" s="90">
        <v>2</v>
      </c>
      <c r="R33" s="83"/>
      <c r="S33" s="100"/>
    </row>
    <row r="34" spans="1:19" ht="27" customHeight="1" x14ac:dyDescent="0.25">
      <c r="A34" s="61" t="s">
        <v>67</v>
      </c>
      <c r="B34" s="61" t="s">
        <v>26</v>
      </c>
      <c r="C34" s="61" t="s">
        <v>68</v>
      </c>
      <c r="D34" s="61" t="s">
        <v>70</v>
      </c>
      <c r="E34" s="63">
        <v>104</v>
      </c>
      <c r="F34" s="96">
        <v>24</v>
      </c>
      <c r="G34" s="89">
        <v>3.5</v>
      </c>
      <c r="H34" s="89">
        <v>3.5</v>
      </c>
      <c r="I34" s="89">
        <v>4.5</v>
      </c>
      <c r="J34" s="89">
        <v>3</v>
      </c>
      <c r="K34" s="89">
        <v>5</v>
      </c>
      <c r="L34" s="89">
        <v>5</v>
      </c>
      <c r="M34" s="89">
        <v>3</v>
      </c>
      <c r="N34" s="89">
        <v>3</v>
      </c>
      <c r="O34" s="74">
        <f t="shared" si="0"/>
        <v>3.3888888888888888</v>
      </c>
      <c r="P34" s="90">
        <v>5</v>
      </c>
      <c r="Q34" s="90">
        <v>3</v>
      </c>
      <c r="R34" s="83"/>
      <c r="S34" s="100"/>
    </row>
    <row r="35" spans="1:19" ht="27" customHeight="1" x14ac:dyDescent="0.25">
      <c r="A35" s="61" t="s">
        <v>67</v>
      </c>
      <c r="B35" s="61" t="s">
        <v>26</v>
      </c>
      <c r="C35" s="61" t="s">
        <v>68</v>
      </c>
      <c r="D35" s="61" t="s">
        <v>71</v>
      </c>
      <c r="E35" s="63">
        <v>104</v>
      </c>
      <c r="F35" s="96">
        <v>24</v>
      </c>
      <c r="G35" s="89">
        <v>3.5</v>
      </c>
      <c r="H35" s="89">
        <v>3.5</v>
      </c>
      <c r="I35" s="89">
        <v>1</v>
      </c>
      <c r="J35" s="89">
        <v>3</v>
      </c>
      <c r="K35" s="89">
        <v>5</v>
      </c>
      <c r="L35" s="89">
        <v>5</v>
      </c>
      <c r="M35" s="89">
        <v>3.5</v>
      </c>
      <c r="N35" s="89">
        <v>3</v>
      </c>
      <c r="O35" s="74">
        <f t="shared" si="0"/>
        <v>3.0555555555555554</v>
      </c>
      <c r="P35" s="90">
        <v>4</v>
      </c>
      <c r="Q35" s="90">
        <v>3</v>
      </c>
      <c r="R35" s="83"/>
      <c r="S35" s="100"/>
    </row>
    <row r="36" spans="1:19" ht="27" customHeight="1" x14ac:dyDescent="0.25">
      <c r="A36" s="61" t="s">
        <v>67</v>
      </c>
      <c r="B36" s="61" t="s">
        <v>26</v>
      </c>
      <c r="C36" s="61" t="s">
        <v>68</v>
      </c>
      <c r="D36" s="61" t="s">
        <v>72</v>
      </c>
      <c r="E36" s="63">
        <v>104</v>
      </c>
      <c r="F36" s="96">
        <v>24</v>
      </c>
      <c r="G36" s="89">
        <v>3.5</v>
      </c>
      <c r="H36" s="89">
        <v>4.5</v>
      </c>
      <c r="I36" s="89">
        <v>1</v>
      </c>
      <c r="J36" s="89">
        <v>3.5</v>
      </c>
      <c r="K36" s="89">
        <v>5</v>
      </c>
      <c r="L36" s="89">
        <v>5</v>
      </c>
      <c r="M36" s="89">
        <v>4</v>
      </c>
      <c r="N36" s="89">
        <v>4</v>
      </c>
      <c r="O36" s="74">
        <f t="shared" si="0"/>
        <v>3.3888888888888888</v>
      </c>
      <c r="P36" s="90">
        <v>6</v>
      </c>
      <c r="Q36" s="90">
        <v>4</v>
      </c>
      <c r="R36" s="83"/>
      <c r="S36" s="100"/>
    </row>
    <row r="37" spans="1:19" ht="27" customHeight="1" x14ac:dyDescent="0.25">
      <c r="A37" s="61" t="s">
        <v>67</v>
      </c>
      <c r="B37" s="61" t="s">
        <v>26</v>
      </c>
      <c r="C37" s="61" t="s">
        <v>73</v>
      </c>
      <c r="D37" s="61" t="s">
        <v>74</v>
      </c>
      <c r="E37" s="63">
        <v>104</v>
      </c>
      <c r="F37" s="96">
        <v>24</v>
      </c>
      <c r="G37" s="89">
        <v>4</v>
      </c>
      <c r="H37" s="89">
        <v>4</v>
      </c>
      <c r="I37" s="89">
        <v>1</v>
      </c>
      <c r="J37" s="89">
        <v>3.5</v>
      </c>
      <c r="K37" s="89">
        <v>5</v>
      </c>
      <c r="L37" s="89">
        <v>4</v>
      </c>
      <c r="M37" s="89">
        <v>4</v>
      </c>
      <c r="N37" s="89">
        <v>4</v>
      </c>
      <c r="O37" s="74">
        <f t="shared" si="0"/>
        <v>3.2777777777777777</v>
      </c>
      <c r="P37" s="90">
        <v>4</v>
      </c>
      <c r="Q37" s="90">
        <v>5</v>
      </c>
      <c r="R37" s="83"/>
      <c r="S37" s="100"/>
    </row>
    <row r="38" spans="1:19" ht="27" customHeight="1" x14ac:dyDescent="0.25">
      <c r="A38" s="61" t="s">
        <v>75</v>
      </c>
      <c r="B38" s="61" t="s">
        <v>26</v>
      </c>
      <c r="C38" s="61" t="s">
        <v>76</v>
      </c>
      <c r="D38" s="61" t="s">
        <v>77</v>
      </c>
      <c r="E38" s="63">
        <v>104</v>
      </c>
      <c r="F38" s="96">
        <v>23</v>
      </c>
      <c r="G38" s="89">
        <v>3</v>
      </c>
      <c r="H38" s="89">
        <v>4.5</v>
      </c>
      <c r="I38" s="89">
        <v>3</v>
      </c>
      <c r="J38" s="89">
        <v>3</v>
      </c>
      <c r="K38" s="89">
        <v>5</v>
      </c>
      <c r="L38" s="89">
        <v>5</v>
      </c>
      <c r="M38" s="89">
        <v>2.5</v>
      </c>
      <c r="N38" s="89">
        <v>2</v>
      </c>
      <c r="O38" s="74">
        <f t="shared" si="0"/>
        <v>3.1111111111111112</v>
      </c>
      <c r="P38" s="90">
        <v>5</v>
      </c>
      <c r="Q38" s="90">
        <v>7</v>
      </c>
      <c r="R38" s="83" t="s">
        <v>78</v>
      </c>
      <c r="S38" s="100"/>
    </row>
    <row r="39" spans="1:19" ht="27" customHeight="1" x14ac:dyDescent="0.25">
      <c r="A39" s="61" t="s">
        <v>75</v>
      </c>
      <c r="B39" s="61" t="s">
        <v>26</v>
      </c>
      <c r="C39" s="61" t="s">
        <v>76</v>
      </c>
      <c r="D39" s="61" t="s">
        <v>79</v>
      </c>
      <c r="E39" s="63">
        <v>104</v>
      </c>
      <c r="F39" s="96">
        <v>24</v>
      </c>
      <c r="G39" s="89">
        <v>4.5</v>
      </c>
      <c r="H39" s="89">
        <v>5</v>
      </c>
      <c r="I39" s="89">
        <v>4.5</v>
      </c>
      <c r="J39" s="89">
        <v>4</v>
      </c>
      <c r="K39" s="89">
        <v>5</v>
      </c>
      <c r="L39" s="89">
        <v>5</v>
      </c>
      <c r="M39" s="89">
        <v>5</v>
      </c>
      <c r="N39" s="89">
        <v>5</v>
      </c>
      <c r="O39" s="74">
        <f t="shared" si="0"/>
        <v>4.2222222222222223</v>
      </c>
      <c r="P39" s="90">
        <v>5.75</v>
      </c>
      <c r="Q39" s="90">
        <v>4</v>
      </c>
      <c r="R39" s="83"/>
      <c r="S39" s="100"/>
    </row>
    <row r="40" spans="1:19" ht="27" customHeight="1" x14ac:dyDescent="0.25">
      <c r="A40" s="61" t="s">
        <v>75</v>
      </c>
      <c r="B40" s="61" t="s">
        <v>26</v>
      </c>
      <c r="C40" s="61" t="s">
        <v>76</v>
      </c>
      <c r="D40" s="61" t="s">
        <v>80</v>
      </c>
      <c r="E40" s="63">
        <v>104</v>
      </c>
      <c r="F40" s="96">
        <v>24</v>
      </c>
      <c r="G40" s="89">
        <v>4</v>
      </c>
      <c r="H40" s="89">
        <v>3.5</v>
      </c>
      <c r="I40" s="89">
        <v>1</v>
      </c>
      <c r="J40" s="89">
        <v>3</v>
      </c>
      <c r="K40" s="89">
        <v>5</v>
      </c>
      <c r="L40" s="89">
        <v>5</v>
      </c>
      <c r="M40" s="89">
        <v>4</v>
      </c>
      <c r="N40" s="89">
        <v>4</v>
      </c>
      <c r="O40" s="74">
        <f t="shared" si="0"/>
        <v>3.2777777777777777</v>
      </c>
      <c r="P40" s="90">
        <v>7</v>
      </c>
      <c r="Q40" s="90">
        <v>4</v>
      </c>
      <c r="R40" s="83"/>
      <c r="S40" s="100"/>
    </row>
    <row r="41" spans="1:19" ht="27" customHeight="1" x14ac:dyDescent="0.25">
      <c r="A41" s="61" t="s">
        <v>67</v>
      </c>
      <c r="B41" s="61" t="s">
        <v>26</v>
      </c>
      <c r="C41" s="61" t="s">
        <v>281</v>
      </c>
      <c r="D41" s="61" t="s">
        <v>74</v>
      </c>
      <c r="E41" s="63" t="s">
        <v>282</v>
      </c>
      <c r="F41" s="96">
        <v>23</v>
      </c>
      <c r="G41" s="89">
        <v>4.5</v>
      </c>
      <c r="H41" s="89">
        <v>4.5</v>
      </c>
      <c r="I41" s="89">
        <v>2</v>
      </c>
      <c r="J41" s="89">
        <v>5</v>
      </c>
      <c r="K41" s="89">
        <v>5</v>
      </c>
      <c r="L41" s="89">
        <v>5</v>
      </c>
      <c r="M41" s="89">
        <v>5</v>
      </c>
      <c r="N41" s="89">
        <v>5</v>
      </c>
      <c r="O41" s="74">
        <f t="shared" ref="O41:O62" si="1">(G41+H41+I41+J41+K41+L41+M41+N41)/9</f>
        <v>4</v>
      </c>
      <c r="P41" s="90">
        <v>7</v>
      </c>
      <c r="Q41" s="90">
        <v>5</v>
      </c>
      <c r="R41" s="83"/>
    </row>
    <row r="42" spans="1:19" ht="27" customHeight="1" x14ac:dyDescent="0.25">
      <c r="A42" s="61" t="s">
        <v>49</v>
      </c>
      <c r="B42" s="62" t="s">
        <v>26</v>
      </c>
      <c r="C42" s="61" t="s">
        <v>283</v>
      </c>
      <c r="D42" s="61" t="s">
        <v>284</v>
      </c>
      <c r="E42" s="63" t="s">
        <v>285</v>
      </c>
      <c r="F42" s="96">
        <v>24</v>
      </c>
      <c r="G42" s="89">
        <v>4.5</v>
      </c>
      <c r="H42" s="89">
        <v>4.5</v>
      </c>
      <c r="I42" s="89">
        <v>2</v>
      </c>
      <c r="J42" s="89">
        <v>4</v>
      </c>
      <c r="K42" s="89">
        <v>5</v>
      </c>
      <c r="L42" s="89">
        <v>5</v>
      </c>
      <c r="M42" s="89">
        <v>5</v>
      </c>
      <c r="N42" s="89">
        <v>5</v>
      </c>
      <c r="O42" s="74">
        <f t="shared" si="1"/>
        <v>3.8888888888888888</v>
      </c>
      <c r="P42" s="90">
        <v>5</v>
      </c>
      <c r="Q42" s="90">
        <v>6</v>
      </c>
      <c r="R42" s="83"/>
    </row>
    <row r="43" spans="1:19" ht="27" customHeight="1" x14ac:dyDescent="0.25">
      <c r="A43" s="61" t="s">
        <v>49</v>
      </c>
      <c r="B43" s="62" t="s">
        <v>26</v>
      </c>
      <c r="C43" s="61" t="s">
        <v>283</v>
      </c>
      <c r="D43" s="61" t="s">
        <v>286</v>
      </c>
      <c r="E43" s="63" t="s">
        <v>285</v>
      </c>
      <c r="F43" s="96">
        <v>24</v>
      </c>
      <c r="G43" s="89">
        <v>3.5</v>
      </c>
      <c r="H43" s="89">
        <v>2.5</v>
      </c>
      <c r="I43" s="89">
        <v>1</v>
      </c>
      <c r="J43" s="89">
        <v>3</v>
      </c>
      <c r="K43" s="89">
        <v>4</v>
      </c>
      <c r="L43" s="89">
        <v>5</v>
      </c>
      <c r="M43" s="89">
        <v>4</v>
      </c>
      <c r="N43" s="89">
        <v>3</v>
      </c>
      <c r="O43" s="74">
        <f t="shared" si="1"/>
        <v>2.8888888888888888</v>
      </c>
      <c r="P43" s="90">
        <v>6</v>
      </c>
      <c r="Q43" s="90">
        <v>6</v>
      </c>
      <c r="R43" s="83"/>
    </row>
    <row r="44" spans="1:19" ht="27" customHeight="1" x14ac:dyDescent="0.25">
      <c r="A44" s="61" t="s">
        <v>67</v>
      </c>
      <c r="B44" s="61" t="s">
        <v>26</v>
      </c>
      <c r="C44" s="61"/>
      <c r="D44" s="61" t="s">
        <v>287</v>
      </c>
      <c r="E44" s="63" t="s">
        <v>285</v>
      </c>
      <c r="F44" s="96">
        <v>24</v>
      </c>
      <c r="G44" s="89">
        <v>4</v>
      </c>
      <c r="H44" s="89">
        <v>3.5</v>
      </c>
      <c r="I44" s="89">
        <v>1</v>
      </c>
      <c r="J44" s="89">
        <v>4</v>
      </c>
      <c r="K44" s="89">
        <v>5</v>
      </c>
      <c r="L44" s="89">
        <v>5</v>
      </c>
      <c r="M44" s="89">
        <v>4</v>
      </c>
      <c r="N44" s="89">
        <v>4</v>
      </c>
      <c r="O44" s="74">
        <f t="shared" si="1"/>
        <v>3.3888888888888888</v>
      </c>
      <c r="P44" s="90">
        <v>5</v>
      </c>
      <c r="Q44" s="90">
        <v>5</v>
      </c>
      <c r="R44" s="83"/>
    </row>
    <row r="45" spans="1:19" ht="27" customHeight="1" x14ac:dyDescent="0.25">
      <c r="A45" s="61" t="s">
        <v>67</v>
      </c>
      <c r="B45" s="61" t="s">
        <v>26</v>
      </c>
      <c r="C45" s="61"/>
      <c r="D45" s="61" t="s">
        <v>288</v>
      </c>
      <c r="E45" s="63" t="s">
        <v>285</v>
      </c>
      <c r="F45" s="88">
        <v>24</v>
      </c>
      <c r="G45" s="89">
        <v>4</v>
      </c>
      <c r="H45" s="89">
        <v>4</v>
      </c>
      <c r="I45" s="89">
        <v>1.5</v>
      </c>
      <c r="J45" s="89">
        <v>5</v>
      </c>
      <c r="K45" s="89">
        <v>5</v>
      </c>
      <c r="L45" s="89">
        <v>5</v>
      </c>
      <c r="M45" s="89">
        <v>4</v>
      </c>
      <c r="N45" s="89">
        <v>5</v>
      </c>
      <c r="O45" s="74">
        <f t="shared" si="1"/>
        <v>3.7222222222222223</v>
      </c>
      <c r="P45" s="90">
        <v>6</v>
      </c>
      <c r="Q45" s="90">
        <v>5</v>
      </c>
      <c r="R45" s="83"/>
    </row>
    <row r="46" spans="1:19" ht="27" customHeight="1" x14ac:dyDescent="0.25">
      <c r="A46" s="61" t="s">
        <v>67</v>
      </c>
      <c r="B46" s="61" t="s">
        <v>26</v>
      </c>
      <c r="C46" s="61"/>
      <c r="D46" s="61" t="s">
        <v>289</v>
      </c>
      <c r="E46" s="63" t="s">
        <v>285</v>
      </c>
      <c r="F46" s="96">
        <v>24</v>
      </c>
      <c r="G46" s="89">
        <v>3</v>
      </c>
      <c r="H46" s="89">
        <v>3</v>
      </c>
      <c r="I46" s="89">
        <v>1.5</v>
      </c>
      <c r="J46" s="89">
        <v>2</v>
      </c>
      <c r="K46" s="89">
        <v>4</v>
      </c>
      <c r="L46" s="89">
        <v>5</v>
      </c>
      <c r="M46" s="89">
        <v>3.5</v>
      </c>
      <c r="N46" s="89">
        <v>2</v>
      </c>
      <c r="O46" s="74">
        <f t="shared" si="1"/>
        <v>2.6666666666666665</v>
      </c>
      <c r="P46" s="90">
        <v>5</v>
      </c>
      <c r="Q46" s="90">
        <v>5</v>
      </c>
      <c r="R46" s="83"/>
    </row>
    <row r="47" spans="1:19" ht="27" customHeight="1" x14ac:dyDescent="0.25">
      <c r="A47" s="61" t="s">
        <v>61</v>
      </c>
      <c r="B47" s="61" t="s">
        <v>26</v>
      </c>
      <c r="C47" s="61" t="s">
        <v>290</v>
      </c>
      <c r="D47" s="64" t="s">
        <v>291</v>
      </c>
      <c r="E47" s="63" t="s">
        <v>292</v>
      </c>
      <c r="F47" s="96">
        <v>24</v>
      </c>
      <c r="G47" s="89">
        <v>3</v>
      </c>
      <c r="H47" s="89">
        <v>2.5</v>
      </c>
      <c r="I47" s="89">
        <v>1</v>
      </c>
      <c r="J47" s="89">
        <v>3</v>
      </c>
      <c r="K47" s="89">
        <v>5</v>
      </c>
      <c r="L47" s="89">
        <v>5</v>
      </c>
      <c r="M47" s="89">
        <v>3</v>
      </c>
      <c r="N47" s="89">
        <v>2</v>
      </c>
      <c r="O47" s="74">
        <f t="shared" si="1"/>
        <v>2.7222222222222223</v>
      </c>
      <c r="P47" s="99">
        <v>4.5</v>
      </c>
      <c r="Q47" s="90">
        <v>5</v>
      </c>
      <c r="R47" s="83"/>
    </row>
    <row r="48" spans="1:19" ht="27" customHeight="1" x14ac:dyDescent="0.25">
      <c r="A48" s="61" t="s">
        <v>61</v>
      </c>
      <c r="B48" s="61" t="s">
        <v>26</v>
      </c>
      <c r="C48" s="61" t="s">
        <v>290</v>
      </c>
      <c r="D48" s="64" t="s">
        <v>293</v>
      </c>
      <c r="E48" s="63" t="s">
        <v>292</v>
      </c>
      <c r="F48" s="96">
        <v>24</v>
      </c>
      <c r="G48" s="89">
        <v>4</v>
      </c>
      <c r="H48" s="89">
        <v>4.5</v>
      </c>
      <c r="I48" s="89">
        <v>1</v>
      </c>
      <c r="J48" s="89">
        <v>4</v>
      </c>
      <c r="K48" s="89">
        <v>5</v>
      </c>
      <c r="L48" s="89">
        <v>5</v>
      </c>
      <c r="M48" s="89">
        <v>4</v>
      </c>
      <c r="N48" s="89">
        <v>3</v>
      </c>
      <c r="O48" s="74">
        <f t="shared" si="1"/>
        <v>3.3888888888888888</v>
      </c>
      <c r="P48" s="99">
        <v>4.5</v>
      </c>
      <c r="Q48" s="90">
        <v>6</v>
      </c>
      <c r="R48" s="83"/>
    </row>
    <row r="49" spans="1:19" ht="27" customHeight="1" x14ac:dyDescent="0.25">
      <c r="A49" s="61" t="s">
        <v>61</v>
      </c>
      <c r="B49" s="61" t="s">
        <v>26</v>
      </c>
      <c r="C49" s="61" t="s">
        <v>290</v>
      </c>
      <c r="D49" s="64" t="s">
        <v>294</v>
      </c>
      <c r="E49" s="63" t="s">
        <v>292</v>
      </c>
      <c r="F49" s="96">
        <v>24</v>
      </c>
      <c r="G49" s="89">
        <v>3.5</v>
      </c>
      <c r="H49" s="89">
        <v>3.5</v>
      </c>
      <c r="I49" s="89">
        <v>2.5</v>
      </c>
      <c r="J49" s="89">
        <v>3.5</v>
      </c>
      <c r="K49" s="89">
        <v>5</v>
      </c>
      <c r="L49" s="89">
        <v>5</v>
      </c>
      <c r="M49" s="89">
        <v>3.5</v>
      </c>
      <c r="N49" s="89">
        <v>2</v>
      </c>
      <c r="O49" s="74">
        <f t="shared" si="1"/>
        <v>3.1666666666666665</v>
      </c>
      <c r="P49" s="99">
        <v>3.75</v>
      </c>
      <c r="Q49" s="90">
        <v>5</v>
      </c>
      <c r="R49" s="83"/>
    </row>
    <row r="50" spans="1:19" ht="27" customHeight="1" x14ac:dyDescent="0.25">
      <c r="A50" s="61" t="s">
        <v>61</v>
      </c>
      <c r="B50" s="61" t="s">
        <v>26</v>
      </c>
      <c r="C50" s="61" t="s">
        <v>290</v>
      </c>
      <c r="D50" s="64" t="s">
        <v>295</v>
      </c>
      <c r="E50" s="63" t="s">
        <v>292</v>
      </c>
      <c r="F50" s="96">
        <v>24</v>
      </c>
      <c r="G50" s="89">
        <v>4</v>
      </c>
      <c r="H50" s="89">
        <v>3.5</v>
      </c>
      <c r="I50" s="89">
        <v>2</v>
      </c>
      <c r="J50" s="89">
        <v>4</v>
      </c>
      <c r="K50" s="89">
        <v>5</v>
      </c>
      <c r="L50" s="89">
        <v>5</v>
      </c>
      <c r="M50" s="89">
        <v>3</v>
      </c>
      <c r="N50" s="89">
        <v>3</v>
      </c>
      <c r="O50" s="74">
        <f t="shared" si="1"/>
        <v>3.2777777777777777</v>
      </c>
      <c r="P50" s="99">
        <v>7</v>
      </c>
      <c r="Q50" s="90">
        <v>5</v>
      </c>
      <c r="R50" s="83"/>
    </row>
    <row r="51" spans="1:19" ht="27" customHeight="1" x14ac:dyDescent="0.25">
      <c r="A51" s="61" t="s">
        <v>61</v>
      </c>
      <c r="B51" s="61" t="s">
        <v>26</v>
      </c>
      <c r="C51" s="61" t="s">
        <v>290</v>
      </c>
      <c r="D51" s="64" t="s">
        <v>296</v>
      </c>
      <c r="E51" s="63" t="s">
        <v>292</v>
      </c>
      <c r="F51" s="96">
        <v>24</v>
      </c>
      <c r="G51" s="89">
        <v>3</v>
      </c>
      <c r="H51" s="89">
        <v>3</v>
      </c>
      <c r="I51" s="89">
        <v>1</v>
      </c>
      <c r="J51" s="89">
        <v>3.5</v>
      </c>
      <c r="K51" s="89">
        <v>5</v>
      </c>
      <c r="L51" s="89">
        <v>5</v>
      </c>
      <c r="M51" s="89">
        <v>3.5</v>
      </c>
      <c r="N51" s="89">
        <v>2</v>
      </c>
      <c r="O51" s="74">
        <f t="shared" si="1"/>
        <v>2.8888888888888888</v>
      </c>
      <c r="P51" s="99">
        <v>4.5</v>
      </c>
      <c r="Q51" s="101">
        <v>8</v>
      </c>
      <c r="R51" s="83"/>
    </row>
    <row r="52" spans="1:19" ht="27" customHeight="1" x14ac:dyDescent="0.25">
      <c r="A52" s="61" t="s">
        <v>61</v>
      </c>
      <c r="B52" s="61" t="s">
        <v>26</v>
      </c>
      <c r="C52" s="61" t="s">
        <v>290</v>
      </c>
      <c r="D52" s="64" t="s">
        <v>297</v>
      </c>
      <c r="E52" s="63" t="s">
        <v>292</v>
      </c>
      <c r="F52" s="96">
        <v>24</v>
      </c>
      <c r="G52" s="89">
        <v>4</v>
      </c>
      <c r="H52" s="89">
        <v>4</v>
      </c>
      <c r="I52" s="89">
        <v>1.5</v>
      </c>
      <c r="J52" s="89">
        <v>4</v>
      </c>
      <c r="K52" s="89">
        <v>5</v>
      </c>
      <c r="L52" s="89">
        <v>5</v>
      </c>
      <c r="M52" s="89">
        <v>4.5</v>
      </c>
      <c r="N52" s="89">
        <v>4</v>
      </c>
      <c r="O52" s="74">
        <f t="shared" si="1"/>
        <v>3.5555555555555554</v>
      </c>
      <c r="P52" s="99">
        <v>6</v>
      </c>
      <c r="Q52" s="90">
        <v>6</v>
      </c>
      <c r="R52" s="83"/>
    </row>
    <row r="53" spans="1:19" ht="27" customHeight="1" x14ac:dyDescent="0.25">
      <c r="A53" s="61" t="s">
        <v>61</v>
      </c>
      <c r="B53" s="61" t="s">
        <v>26</v>
      </c>
      <c r="C53" s="61" t="s">
        <v>290</v>
      </c>
      <c r="D53" s="64" t="s">
        <v>298</v>
      </c>
      <c r="E53" s="63" t="s">
        <v>292</v>
      </c>
      <c r="F53" s="96">
        <v>24</v>
      </c>
      <c r="G53" s="89">
        <v>2.5</v>
      </c>
      <c r="H53" s="89">
        <v>3</v>
      </c>
      <c r="I53" s="89">
        <v>1</v>
      </c>
      <c r="J53" s="89">
        <v>2.5</v>
      </c>
      <c r="K53" s="89">
        <v>5</v>
      </c>
      <c r="L53" s="89">
        <v>5</v>
      </c>
      <c r="M53" s="89">
        <v>3</v>
      </c>
      <c r="N53" s="89">
        <v>2</v>
      </c>
      <c r="O53" s="74">
        <f t="shared" si="1"/>
        <v>2.6666666666666665</v>
      </c>
      <c r="P53" s="99">
        <v>5</v>
      </c>
      <c r="Q53" s="90">
        <v>11</v>
      </c>
      <c r="R53" s="83"/>
    </row>
    <row r="54" spans="1:19" ht="27" customHeight="1" x14ac:dyDescent="0.25">
      <c r="A54" s="61" t="s">
        <v>61</v>
      </c>
      <c r="B54" s="61" t="s">
        <v>26</v>
      </c>
      <c r="C54" s="61" t="s">
        <v>290</v>
      </c>
      <c r="D54" s="64" t="s">
        <v>299</v>
      </c>
      <c r="E54" s="63" t="s">
        <v>292</v>
      </c>
      <c r="F54" s="96">
        <v>24</v>
      </c>
      <c r="G54" s="89">
        <v>3</v>
      </c>
      <c r="H54" s="89">
        <v>2.5</v>
      </c>
      <c r="I54" s="89">
        <v>1.5</v>
      </c>
      <c r="J54" s="89">
        <v>3</v>
      </c>
      <c r="K54" s="89">
        <v>5</v>
      </c>
      <c r="L54" s="89">
        <v>5</v>
      </c>
      <c r="M54" s="89">
        <v>2.5</v>
      </c>
      <c r="N54" s="89">
        <v>1</v>
      </c>
      <c r="O54" s="74">
        <f t="shared" si="1"/>
        <v>2.6111111111111112</v>
      </c>
      <c r="P54" s="99">
        <v>5</v>
      </c>
      <c r="Q54" s="90">
        <v>5</v>
      </c>
      <c r="R54" s="83"/>
    </row>
    <row r="55" spans="1:19" ht="27" customHeight="1" x14ac:dyDescent="0.25">
      <c r="A55" s="61" t="s">
        <v>61</v>
      </c>
      <c r="B55" s="61" t="s">
        <v>26</v>
      </c>
      <c r="C55" s="61" t="s">
        <v>290</v>
      </c>
      <c r="D55" s="64" t="s">
        <v>300</v>
      </c>
      <c r="E55" s="63" t="s">
        <v>292</v>
      </c>
      <c r="F55" s="96">
        <v>24</v>
      </c>
      <c r="G55" s="89">
        <v>3.5</v>
      </c>
      <c r="H55" s="89">
        <v>3</v>
      </c>
      <c r="I55" s="89">
        <v>1</v>
      </c>
      <c r="J55" s="89">
        <v>4</v>
      </c>
      <c r="K55" s="89">
        <v>5</v>
      </c>
      <c r="L55" s="89">
        <v>5</v>
      </c>
      <c r="M55" s="89">
        <v>3.5</v>
      </c>
      <c r="N55" s="84">
        <v>3</v>
      </c>
      <c r="O55" s="74">
        <f t="shared" si="1"/>
        <v>3.1111111111111112</v>
      </c>
      <c r="P55" s="90">
        <v>6</v>
      </c>
      <c r="Q55" s="90">
        <v>6</v>
      </c>
      <c r="R55" s="83"/>
    </row>
    <row r="56" spans="1:19" ht="27" customHeight="1" x14ac:dyDescent="0.25">
      <c r="A56" s="61" t="s">
        <v>61</v>
      </c>
      <c r="B56" s="61" t="s">
        <v>26</v>
      </c>
      <c r="C56" s="61" t="s">
        <v>290</v>
      </c>
      <c r="D56" s="64" t="s">
        <v>301</v>
      </c>
      <c r="E56" s="63" t="s">
        <v>292</v>
      </c>
      <c r="F56" s="96">
        <v>23</v>
      </c>
      <c r="G56" s="89">
        <v>4</v>
      </c>
      <c r="H56" s="89">
        <v>4</v>
      </c>
      <c r="I56" s="89">
        <v>1.5</v>
      </c>
      <c r="J56" s="89">
        <v>4</v>
      </c>
      <c r="K56" s="89">
        <v>5</v>
      </c>
      <c r="L56" s="89">
        <v>5</v>
      </c>
      <c r="M56" s="89">
        <v>4</v>
      </c>
      <c r="N56" s="84">
        <v>4</v>
      </c>
      <c r="O56" s="74">
        <f t="shared" si="1"/>
        <v>3.5</v>
      </c>
      <c r="P56" s="90">
        <v>5</v>
      </c>
      <c r="Q56" s="90">
        <v>7</v>
      </c>
      <c r="R56" s="83"/>
    </row>
    <row r="57" spans="1:19" ht="27" customHeight="1" x14ac:dyDescent="0.25">
      <c r="A57" s="61" t="s">
        <v>61</v>
      </c>
      <c r="B57" s="61" t="s">
        <v>26</v>
      </c>
      <c r="C57" s="61" t="s">
        <v>73</v>
      </c>
      <c r="D57" s="64" t="s">
        <v>302</v>
      </c>
      <c r="E57" s="63" t="s">
        <v>303</v>
      </c>
      <c r="F57" s="96">
        <v>24</v>
      </c>
      <c r="G57" s="89">
        <v>3.5</v>
      </c>
      <c r="H57" s="89">
        <v>2.5</v>
      </c>
      <c r="I57" s="89">
        <v>1</v>
      </c>
      <c r="J57" s="89">
        <v>3.5</v>
      </c>
      <c r="K57" s="89">
        <v>5</v>
      </c>
      <c r="L57" s="89">
        <v>5</v>
      </c>
      <c r="M57" s="89">
        <v>3.5</v>
      </c>
      <c r="N57" s="84">
        <v>3</v>
      </c>
      <c r="O57" s="74">
        <f t="shared" si="1"/>
        <v>3</v>
      </c>
      <c r="P57" s="90">
        <v>6.5</v>
      </c>
      <c r="Q57" s="90">
        <v>2</v>
      </c>
      <c r="R57" s="83"/>
    </row>
    <row r="58" spans="1:19" ht="27" customHeight="1" x14ac:dyDescent="0.25">
      <c r="A58" s="61" t="s">
        <v>61</v>
      </c>
      <c r="B58" s="61" t="s">
        <v>26</v>
      </c>
      <c r="C58" s="61" t="s">
        <v>73</v>
      </c>
      <c r="D58" s="64" t="s">
        <v>195</v>
      </c>
      <c r="E58" s="63" t="s">
        <v>303</v>
      </c>
      <c r="F58" s="96">
        <v>24</v>
      </c>
      <c r="G58" s="89">
        <v>4</v>
      </c>
      <c r="H58" s="89">
        <v>4.5</v>
      </c>
      <c r="I58" s="89">
        <v>1.5</v>
      </c>
      <c r="J58" s="89">
        <v>4</v>
      </c>
      <c r="K58" s="89">
        <v>5</v>
      </c>
      <c r="L58" s="89">
        <v>5</v>
      </c>
      <c r="M58" s="89">
        <v>4.5</v>
      </c>
      <c r="N58" s="84">
        <v>4</v>
      </c>
      <c r="O58" s="74">
        <f t="shared" si="1"/>
        <v>3.6111111111111112</v>
      </c>
      <c r="P58" s="90">
        <v>7</v>
      </c>
      <c r="Q58" s="90">
        <v>5</v>
      </c>
      <c r="R58" s="83"/>
    </row>
    <row r="59" spans="1:19" ht="27" customHeight="1" x14ac:dyDescent="0.25">
      <c r="A59" s="61" t="s">
        <v>61</v>
      </c>
      <c r="B59" s="61" t="s">
        <v>26</v>
      </c>
      <c r="C59" s="61" t="s">
        <v>73</v>
      </c>
      <c r="D59" s="64" t="s">
        <v>304</v>
      </c>
      <c r="E59" s="63" t="s">
        <v>303</v>
      </c>
      <c r="F59" s="96">
        <v>24</v>
      </c>
      <c r="G59" s="89">
        <v>2.5</v>
      </c>
      <c r="H59" s="89">
        <v>4</v>
      </c>
      <c r="I59" s="89">
        <v>2</v>
      </c>
      <c r="J59" s="89">
        <v>2.5</v>
      </c>
      <c r="K59" s="89">
        <v>5</v>
      </c>
      <c r="L59" s="89">
        <v>4</v>
      </c>
      <c r="M59" s="89">
        <v>2</v>
      </c>
      <c r="N59" s="84">
        <v>1</v>
      </c>
      <c r="O59" s="74">
        <f t="shared" si="1"/>
        <v>2.5555555555555554</v>
      </c>
      <c r="P59" s="90">
        <v>7</v>
      </c>
      <c r="Q59" s="90">
        <v>8</v>
      </c>
      <c r="R59" s="83"/>
    </row>
    <row r="60" spans="1:19" ht="27" customHeight="1" x14ac:dyDescent="0.25">
      <c r="A60" s="61" t="s">
        <v>61</v>
      </c>
      <c r="B60" s="61" t="s">
        <v>26</v>
      </c>
      <c r="C60" s="61" t="s">
        <v>73</v>
      </c>
      <c r="D60" s="64" t="s">
        <v>136</v>
      </c>
      <c r="E60" s="63" t="s">
        <v>303</v>
      </c>
      <c r="F60" s="96">
        <v>24</v>
      </c>
      <c r="G60" s="89">
        <v>2.5</v>
      </c>
      <c r="H60" s="89">
        <v>2.5</v>
      </c>
      <c r="I60" s="89">
        <v>1</v>
      </c>
      <c r="J60" s="89">
        <v>2</v>
      </c>
      <c r="K60" s="89">
        <v>5</v>
      </c>
      <c r="L60" s="89">
        <v>4.5</v>
      </c>
      <c r="M60" s="89">
        <v>2</v>
      </c>
      <c r="N60" s="84">
        <v>1</v>
      </c>
      <c r="O60" s="74">
        <f t="shared" si="1"/>
        <v>2.2777777777777777</v>
      </c>
      <c r="P60" s="90">
        <v>4</v>
      </c>
      <c r="Q60" s="90">
        <v>10</v>
      </c>
      <c r="R60" s="83"/>
    </row>
    <row r="61" spans="1:19" ht="27" customHeight="1" x14ac:dyDescent="0.25">
      <c r="A61" s="61" t="s">
        <v>61</v>
      </c>
      <c r="B61" s="61" t="s">
        <v>26</v>
      </c>
      <c r="C61" s="61" t="s">
        <v>73</v>
      </c>
      <c r="D61" s="64" t="s">
        <v>305</v>
      </c>
      <c r="E61" s="63" t="s">
        <v>303</v>
      </c>
      <c r="F61" s="96">
        <v>24</v>
      </c>
      <c r="G61" s="89">
        <v>3</v>
      </c>
      <c r="H61" s="89">
        <v>3</v>
      </c>
      <c r="I61" s="89">
        <v>1.5</v>
      </c>
      <c r="J61" s="89">
        <v>3</v>
      </c>
      <c r="K61" s="89">
        <v>4.5</v>
      </c>
      <c r="L61" s="89">
        <v>4</v>
      </c>
      <c r="M61" s="89">
        <v>3</v>
      </c>
      <c r="N61" s="84">
        <v>1</v>
      </c>
      <c r="O61" s="74">
        <f t="shared" si="1"/>
        <v>2.5555555555555554</v>
      </c>
      <c r="P61" s="90">
        <v>5.5</v>
      </c>
      <c r="Q61" s="90">
        <v>7</v>
      </c>
      <c r="R61" s="83"/>
    </row>
    <row r="62" spans="1:19" ht="27" customHeight="1" x14ac:dyDescent="0.25">
      <c r="A62" s="61" t="s">
        <v>61</v>
      </c>
      <c r="B62" s="61" t="s">
        <v>26</v>
      </c>
      <c r="C62" s="61" t="s">
        <v>73</v>
      </c>
      <c r="D62" s="64" t="s">
        <v>306</v>
      </c>
      <c r="E62" s="63" t="s">
        <v>303</v>
      </c>
      <c r="F62" s="96">
        <v>24</v>
      </c>
      <c r="G62" s="89">
        <v>3</v>
      </c>
      <c r="H62" s="89">
        <v>3</v>
      </c>
      <c r="I62" s="89">
        <v>1</v>
      </c>
      <c r="J62" s="89">
        <v>3</v>
      </c>
      <c r="K62" s="89">
        <v>4</v>
      </c>
      <c r="L62" s="89">
        <v>4</v>
      </c>
      <c r="M62" s="89">
        <v>3</v>
      </c>
      <c r="N62" s="84">
        <v>1</v>
      </c>
      <c r="O62" s="74">
        <f t="shared" si="1"/>
        <v>2.4444444444444446</v>
      </c>
      <c r="P62" s="90">
        <v>6</v>
      </c>
      <c r="Q62" s="90">
        <v>13</v>
      </c>
      <c r="R62" s="83"/>
    </row>
    <row r="63" spans="1:19" ht="27" customHeight="1" x14ac:dyDescent="0.25">
      <c r="A63" s="61" t="s">
        <v>61</v>
      </c>
      <c r="B63" s="61" t="s">
        <v>81</v>
      </c>
      <c r="C63" s="61" t="s">
        <v>82</v>
      </c>
      <c r="D63" s="61" t="s">
        <v>83</v>
      </c>
      <c r="E63" s="63">
        <v>400</v>
      </c>
      <c r="F63" s="96">
        <v>24</v>
      </c>
      <c r="G63" s="89">
        <v>4</v>
      </c>
      <c r="H63" s="89">
        <v>3</v>
      </c>
      <c r="I63" s="89">
        <v>3</v>
      </c>
      <c r="J63" s="89">
        <v>5</v>
      </c>
      <c r="K63" s="89">
        <v>4.5</v>
      </c>
      <c r="L63" s="89">
        <v>4</v>
      </c>
      <c r="M63" s="89">
        <v>3</v>
      </c>
      <c r="N63" s="89">
        <v>3</v>
      </c>
      <c r="O63" s="74">
        <f t="shared" si="0"/>
        <v>3.2777777777777777</v>
      </c>
      <c r="P63" s="90">
        <v>7.5</v>
      </c>
      <c r="Q63" s="90">
        <v>4</v>
      </c>
      <c r="R63" s="83"/>
      <c r="S63" s="100"/>
    </row>
    <row r="64" spans="1:19" ht="27" customHeight="1" x14ac:dyDescent="0.25">
      <c r="A64" s="61" t="s">
        <v>61</v>
      </c>
      <c r="B64" s="61" t="s">
        <v>81</v>
      </c>
      <c r="C64" s="61" t="s">
        <v>82</v>
      </c>
      <c r="D64" s="61" t="s">
        <v>84</v>
      </c>
      <c r="E64" s="63">
        <v>400</v>
      </c>
      <c r="F64" s="96">
        <v>24</v>
      </c>
      <c r="G64" s="89">
        <v>3</v>
      </c>
      <c r="H64" s="89">
        <v>3</v>
      </c>
      <c r="I64" s="89">
        <v>3.5</v>
      </c>
      <c r="J64" s="89">
        <v>4</v>
      </c>
      <c r="K64" s="89">
        <v>3</v>
      </c>
      <c r="L64" s="89">
        <v>3</v>
      </c>
      <c r="M64" s="89">
        <v>3</v>
      </c>
      <c r="N64" s="89">
        <v>3</v>
      </c>
      <c r="O64" s="74">
        <f t="shared" si="0"/>
        <v>2.8333333333333335</v>
      </c>
      <c r="P64" s="90">
        <v>7</v>
      </c>
      <c r="Q64" s="90">
        <v>4</v>
      </c>
      <c r="R64" s="83"/>
      <c r="S64" s="100"/>
    </row>
    <row r="65" spans="1:19" ht="27" customHeight="1" x14ac:dyDescent="0.25">
      <c r="A65" s="61" t="s">
        <v>61</v>
      </c>
      <c r="B65" s="61" t="s">
        <v>81</v>
      </c>
      <c r="C65" s="61" t="s">
        <v>82</v>
      </c>
      <c r="D65" s="64" t="s">
        <v>85</v>
      </c>
      <c r="E65" s="63">
        <v>400</v>
      </c>
      <c r="F65" s="96">
        <v>24</v>
      </c>
      <c r="G65" s="89">
        <v>3.5</v>
      </c>
      <c r="H65" s="89">
        <v>3.5</v>
      </c>
      <c r="I65" s="89">
        <v>4</v>
      </c>
      <c r="J65" s="89">
        <v>3.5</v>
      </c>
      <c r="K65" s="89">
        <v>3.5</v>
      </c>
      <c r="L65" s="89">
        <v>3.5</v>
      </c>
      <c r="M65" s="89">
        <v>4.5</v>
      </c>
      <c r="N65" s="89">
        <v>4</v>
      </c>
      <c r="O65" s="74">
        <f t="shared" si="0"/>
        <v>3.3333333333333335</v>
      </c>
      <c r="P65" s="90">
        <v>8</v>
      </c>
      <c r="Q65" s="90">
        <v>3</v>
      </c>
      <c r="R65" s="156" t="s">
        <v>342</v>
      </c>
      <c r="S65" s="100"/>
    </row>
    <row r="66" spans="1:19" ht="27" customHeight="1" x14ac:dyDescent="0.25">
      <c r="A66" s="61" t="s">
        <v>61</v>
      </c>
      <c r="B66" s="61" t="s">
        <v>81</v>
      </c>
      <c r="C66" s="61" t="s">
        <v>82</v>
      </c>
      <c r="D66" s="61" t="s">
        <v>86</v>
      </c>
      <c r="E66" s="63">
        <v>400</v>
      </c>
      <c r="F66" s="96">
        <v>24</v>
      </c>
      <c r="G66" s="89">
        <v>3.5</v>
      </c>
      <c r="H66" s="89">
        <v>3</v>
      </c>
      <c r="I66" s="89">
        <v>3.5</v>
      </c>
      <c r="J66" s="89">
        <v>3</v>
      </c>
      <c r="K66" s="89">
        <v>4</v>
      </c>
      <c r="L66" s="89">
        <v>4.5</v>
      </c>
      <c r="M66" s="89">
        <v>4</v>
      </c>
      <c r="N66" s="89">
        <v>4</v>
      </c>
      <c r="O66" s="74">
        <f t="shared" si="0"/>
        <v>3.2777777777777777</v>
      </c>
      <c r="P66" s="90">
        <v>10</v>
      </c>
      <c r="Q66" s="90">
        <v>3</v>
      </c>
      <c r="R66" s="83"/>
      <c r="S66" s="100"/>
    </row>
    <row r="67" spans="1:19" ht="27" customHeight="1" x14ac:dyDescent="0.25">
      <c r="A67" s="61" t="s">
        <v>61</v>
      </c>
      <c r="B67" s="61" t="s">
        <v>81</v>
      </c>
      <c r="C67" s="61" t="s">
        <v>82</v>
      </c>
      <c r="D67" s="61" t="s">
        <v>87</v>
      </c>
      <c r="E67" s="63">
        <v>400</v>
      </c>
      <c r="F67" s="96">
        <v>24</v>
      </c>
      <c r="G67" s="89">
        <v>3</v>
      </c>
      <c r="H67" s="89">
        <v>4</v>
      </c>
      <c r="I67" s="89">
        <v>1.5</v>
      </c>
      <c r="J67" s="89">
        <v>4</v>
      </c>
      <c r="K67" s="89">
        <v>2.5</v>
      </c>
      <c r="L67" s="89">
        <v>3.5</v>
      </c>
      <c r="M67" s="89">
        <v>4</v>
      </c>
      <c r="N67" s="89">
        <v>3</v>
      </c>
      <c r="O67" s="74">
        <f t="shared" si="0"/>
        <v>2.8333333333333335</v>
      </c>
      <c r="P67" s="90">
        <v>11</v>
      </c>
      <c r="Q67" s="90">
        <v>4</v>
      </c>
      <c r="R67" s="83"/>
      <c r="S67" s="100"/>
    </row>
    <row r="68" spans="1:19" ht="27" customHeight="1" x14ac:dyDescent="0.25">
      <c r="A68" s="61" t="s">
        <v>61</v>
      </c>
      <c r="B68" s="61" t="s">
        <v>81</v>
      </c>
      <c r="C68" s="61" t="s">
        <v>82</v>
      </c>
      <c r="D68" s="64" t="s">
        <v>88</v>
      </c>
      <c r="E68" s="63">
        <v>400</v>
      </c>
      <c r="F68" s="96">
        <v>24</v>
      </c>
      <c r="G68" s="89">
        <v>2.5</v>
      </c>
      <c r="H68" s="89">
        <v>3</v>
      </c>
      <c r="I68" s="89">
        <v>2.5</v>
      </c>
      <c r="J68" s="89">
        <v>2</v>
      </c>
      <c r="K68" s="89">
        <v>2.5</v>
      </c>
      <c r="L68" s="89">
        <v>3.5</v>
      </c>
      <c r="M68" s="89">
        <v>2.5</v>
      </c>
      <c r="N68" s="89">
        <v>1</v>
      </c>
      <c r="O68" s="74">
        <f t="shared" si="0"/>
        <v>2.1666666666666665</v>
      </c>
      <c r="P68" s="90">
        <v>7</v>
      </c>
      <c r="Q68" s="90">
        <v>5</v>
      </c>
      <c r="R68" s="83"/>
      <c r="S68" s="100"/>
    </row>
    <row r="69" spans="1:19" ht="27" customHeight="1" x14ac:dyDescent="0.25">
      <c r="A69" s="61" t="s">
        <v>61</v>
      </c>
      <c r="B69" s="61" t="s">
        <v>81</v>
      </c>
      <c r="C69" s="61" t="s">
        <v>82</v>
      </c>
      <c r="D69" s="64" t="s">
        <v>89</v>
      </c>
      <c r="E69" s="63">
        <v>400</v>
      </c>
      <c r="F69" s="96">
        <v>24</v>
      </c>
      <c r="G69" s="89">
        <v>3</v>
      </c>
      <c r="H69" s="89">
        <v>3.5</v>
      </c>
      <c r="I69" s="89">
        <v>3.5</v>
      </c>
      <c r="J69" s="89">
        <v>3</v>
      </c>
      <c r="K69" s="89">
        <v>2</v>
      </c>
      <c r="L69" s="89">
        <v>3.5</v>
      </c>
      <c r="M69" s="89">
        <v>3.5</v>
      </c>
      <c r="N69" s="89">
        <v>3</v>
      </c>
      <c r="O69" s="74">
        <f t="shared" si="0"/>
        <v>2.7777777777777777</v>
      </c>
      <c r="P69" s="90">
        <v>7</v>
      </c>
      <c r="Q69" s="90">
        <v>3</v>
      </c>
      <c r="R69" s="83"/>
      <c r="S69" s="100"/>
    </row>
    <row r="70" spans="1:19" ht="27" customHeight="1" x14ac:dyDescent="0.25">
      <c r="A70" s="61" t="s">
        <v>61</v>
      </c>
      <c r="B70" s="61" t="s">
        <v>81</v>
      </c>
      <c r="C70" s="61" t="s">
        <v>82</v>
      </c>
      <c r="D70" s="64" t="s">
        <v>90</v>
      </c>
      <c r="E70" s="63">
        <v>400</v>
      </c>
      <c r="F70" s="96">
        <v>24</v>
      </c>
      <c r="G70" s="89">
        <v>3.5</v>
      </c>
      <c r="H70" s="89">
        <v>3.5</v>
      </c>
      <c r="I70" s="89">
        <v>4</v>
      </c>
      <c r="J70" s="89">
        <v>4.5</v>
      </c>
      <c r="K70" s="89">
        <v>4</v>
      </c>
      <c r="L70" s="89">
        <v>4.5</v>
      </c>
      <c r="M70" s="89">
        <v>4.5</v>
      </c>
      <c r="N70" s="89">
        <v>4</v>
      </c>
      <c r="O70" s="74">
        <f t="shared" si="0"/>
        <v>3.6111111111111112</v>
      </c>
      <c r="P70" s="90">
        <v>11</v>
      </c>
      <c r="Q70" s="90">
        <v>4</v>
      </c>
      <c r="R70" s="156" t="s">
        <v>342</v>
      </c>
      <c r="S70" s="100"/>
    </row>
    <row r="71" spans="1:19" ht="27" customHeight="1" x14ac:dyDescent="0.25">
      <c r="A71" s="61" t="s">
        <v>61</v>
      </c>
      <c r="B71" s="61" t="s">
        <v>81</v>
      </c>
      <c r="C71" s="61" t="s">
        <v>82</v>
      </c>
      <c r="D71" s="61" t="s">
        <v>91</v>
      </c>
      <c r="E71" s="63">
        <v>400</v>
      </c>
      <c r="F71" s="96">
        <v>24</v>
      </c>
      <c r="G71" s="89">
        <v>3</v>
      </c>
      <c r="H71" s="89">
        <v>4</v>
      </c>
      <c r="I71" s="89">
        <v>1</v>
      </c>
      <c r="J71" s="89">
        <v>4.5</v>
      </c>
      <c r="K71" s="89">
        <v>3</v>
      </c>
      <c r="L71" s="89">
        <v>3.5</v>
      </c>
      <c r="M71" s="89">
        <v>4.5</v>
      </c>
      <c r="N71" s="89">
        <v>3</v>
      </c>
      <c r="O71" s="74">
        <f t="shared" si="0"/>
        <v>2.9444444444444446</v>
      </c>
      <c r="P71" s="90">
        <v>10</v>
      </c>
      <c r="Q71" s="90">
        <v>4</v>
      </c>
      <c r="R71" s="83"/>
      <c r="S71" s="100"/>
    </row>
    <row r="72" spans="1:19" ht="27" customHeight="1" x14ac:dyDescent="0.25">
      <c r="A72" s="61" t="s">
        <v>61</v>
      </c>
      <c r="B72" s="61" t="s">
        <v>81</v>
      </c>
      <c r="C72" s="61" t="s">
        <v>82</v>
      </c>
      <c r="D72" s="64" t="s">
        <v>92</v>
      </c>
      <c r="E72" s="63">
        <v>400</v>
      </c>
      <c r="F72" s="96">
        <v>24</v>
      </c>
      <c r="G72" s="89">
        <v>3</v>
      </c>
      <c r="H72" s="89">
        <v>3</v>
      </c>
      <c r="I72" s="89">
        <v>3</v>
      </c>
      <c r="J72" s="89">
        <v>4</v>
      </c>
      <c r="K72" s="89">
        <v>3</v>
      </c>
      <c r="L72" s="89">
        <v>3.5</v>
      </c>
      <c r="M72" s="89">
        <v>3.5</v>
      </c>
      <c r="N72" s="89">
        <v>2</v>
      </c>
      <c r="O72" s="74">
        <f t="shared" si="0"/>
        <v>2.7777777777777777</v>
      </c>
      <c r="P72" s="90">
        <v>11</v>
      </c>
      <c r="Q72" s="90">
        <v>3</v>
      </c>
      <c r="R72" s="83"/>
      <c r="S72" s="100"/>
    </row>
    <row r="73" spans="1:19" ht="27" customHeight="1" x14ac:dyDescent="0.25">
      <c r="A73" s="61" t="s">
        <v>61</v>
      </c>
      <c r="B73" s="61" t="s">
        <v>81</v>
      </c>
      <c r="C73" s="61" t="s">
        <v>82</v>
      </c>
      <c r="D73" s="61" t="s">
        <v>93</v>
      </c>
      <c r="E73" s="63">
        <v>400</v>
      </c>
      <c r="F73" s="96">
        <v>24</v>
      </c>
      <c r="G73" s="89">
        <v>3.5</v>
      </c>
      <c r="H73" s="89">
        <v>3.5</v>
      </c>
      <c r="I73" s="89">
        <v>3</v>
      </c>
      <c r="J73" s="89">
        <v>3.5</v>
      </c>
      <c r="K73" s="89">
        <v>3.5</v>
      </c>
      <c r="L73" s="89">
        <v>4</v>
      </c>
      <c r="M73" s="89">
        <v>4</v>
      </c>
      <c r="N73" s="89">
        <v>3</v>
      </c>
      <c r="O73" s="74">
        <f t="shared" si="0"/>
        <v>3.1111111111111112</v>
      </c>
      <c r="P73" s="90">
        <v>9</v>
      </c>
      <c r="Q73" s="90">
        <v>3</v>
      </c>
      <c r="R73" s="83"/>
      <c r="S73" s="100"/>
    </row>
    <row r="74" spans="1:19" ht="27" customHeight="1" x14ac:dyDescent="0.25">
      <c r="A74" s="61" t="s">
        <v>61</v>
      </c>
      <c r="B74" s="61" t="s">
        <v>81</v>
      </c>
      <c r="C74" s="61" t="s">
        <v>82</v>
      </c>
      <c r="D74" s="61" t="s">
        <v>31</v>
      </c>
      <c r="E74" s="63">
        <v>400</v>
      </c>
      <c r="F74" s="96">
        <v>23</v>
      </c>
      <c r="G74" s="89">
        <v>3</v>
      </c>
      <c r="H74" s="89">
        <v>4</v>
      </c>
      <c r="I74" s="89">
        <v>2.5</v>
      </c>
      <c r="J74" s="89">
        <v>5</v>
      </c>
      <c r="K74" s="89">
        <v>3</v>
      </c>
      <c r="L74" s="89">
        <v>3.5</v>
      </c>
      <c r="M74" s="89">
        <v>4.5</v>
      </c>
      <c r="N74" s="89">
        <v>3</v>
      </c>
      <c r="O74" s="74">
        <f t="shared" si="0"/>
        <v>3.1666666666666665</v>
      </c>
      <c r="P74" s="90">
        <v>9</v>
      </c>
      <c r="Q74" s="90">
        <v>2</v>
      </c>
      <c r="R74" s="83"/>
      <c r="S74" s="100"/>
    </row>
    <row r="75" spans="1:19" ht="27" customHeight="1" x14ac:dyDescent="0.25">
      <c r="A75" s="61" t="s">
        <v>61</v>
      </c>
      <c r="B75" s="61" t="s">
        <v>81</v>
      </c>
      <c r="C75" s="61" t="s">
        <v>82</v>
      </c>
      <c r="D75" s="61" t="s">
        <v>74</v>
      </c>
      <c r="E75" s="63">
        <v>400</v>
      </c>
      <c r="F75" s="96">
        <v>24</v>
      </c>
      <c r="G75" s="89">
        <v>3</v>
      </c>
      <c r="H75" s="89">
        <v>3.5</v>
      </c>
      <c r="I75" s="89">
        <v>3.5</v>
      </c>
      <c r="J75" s="89">
        <v>4.5</v>
      </c>
      <c r="K75" s="89">
        <v>3.5</v>
      </c>
      <c r="L75" s="89">
        <v>3.5</v>
      </c>
      <c r="M75" s="89">
        <v>4</v>
      </c>
      <c r="N75" s="89">
        <v>3</v>
      </c>
      <c r="O75" s="74">
        <f t="shared" si="0"/>
        <v>3.1666666666666665</v>
      </c>
      <c r="P75" s="90">
        <v>8</v>
      </c>
      <c r="Q75" s="90">
        <v>3</v>
      </c>
      <c r="R75" s="83"/>
      <c r="S75" s="100"/>
    </row>
    <row r="76" spans="1:19" ht="27" customHeight="1" x14ac:dyDescent="0.25">
      <c r="A76" s="61" t="s">
        <v>61</v>
      </c>
      <c r="B76" s="61" t="s">
        <v>81</v>
      </c>
      <c r="C76" s="61" t="s">
        <v>82</v>
      </c>
      <c r="D76" s="64" t="s">
        <v>94</v>
      </c>
      <c r="E76" s="63">
        <v>400</v>
      </c>
      <c r="F76" s="96">
        <v>24</v>
      </c>
      <c r="G76" s="89">
        <v>2.5</v>
      </c>
      <c r="H76" s="89">
        <v>3</v>
      </c>
      <c r="I76" s="89">
        <v>3.5</v>
      </c>
      <c r="J76" s="89">
        <v>2</v>
      </c>
      <c r="K76" s="89">
        <v>2.5</v>
      </c>
      <c r="L76" s="89">
        <v>3.5</v>
      </c>
      <c r="M76" s="89">
        <v>2.5</v>
      </c>
      <c r="N76" s="89">
        <v>1</v>
      </c>
      <c r="O76" s="74">
        <f t="shared" si="0"/>
        <v>2.2777777777777777</v>
      </c>
      <c r="P76" s="90">
        <v>7</v>
      </c>
      <c r="Q76" s="90">
        <v>8</v>
      </c>
      <c r="R76" s="83"/>
      <c r="S76" s="100"/>
    </row>
    <row r="77" spans="1:19" ht="27" customHeight="1" x14ac:dyDescent="0.25">
      <c r="A77" s="61" t="s">
        <v>28</v>
      </c>
      <c r="B77" s="61" t="s">
        <v>81</v>
      </c>
      <c r="C77" s="61"/>
      <c r="D77" s="61" t="s">
        <v>95</v>
      </c>
      <c r="E77" s="63">
        <v>401</v>
      </c>
      <c r="F77" s="96">
        <v>24</v>
      </c>
      <c r="G77" s="89">
        <v>4.5</v>
      </c>
      <c r="H77" s="89">
        <v>3</v>
      </c>
      <c r="I77" s="89">
        <v>1</v>
      </c>
      <c r="J77" s="89">
        <v>4</v>
      </c>
      <c r="K77" s="89">
        <v>3.5</v>
      </c>
      <c r="L77" s="89">
        <v>5</v>
      </c>
      <c r="M77" s="89">
        <v>5</v>
      </c>
      <c r="N77" s="89">
        <v>4</v>
      </c>
      <c r="O77" s="74">
        <f t="shared" si="0"/>
        <v>3.3333333333333335</v>
      </c>
      <c r="P77" s="90">
        <v>10</v>
      </c>
      <c r="Q77" s="90">
        <v>6.25</v>
      </c>
      <c r="R77" s="83"/>
      <c r="S77" s="100"/>
    </row>
    <row r="78" spans="1:19" ht="27" customHeight="1" x14ac:dyDescent="0.25">
      <c r="A78" s="61" t="s">
        <v>28</v>
      </c>
      <c r="B78" s="61" t="s">
        <v>81</v>
      </c>
      <c r="C78" s="61" t="s">
        <v>96</v>
      </c>
      <c r="D78" s="61" t="s">
        <v>97</v>
      </c>
      <c r="E78" s="63">
        <v>401</v>
      </c>
      <c r="F78" s="96">
        <v>24</v>
      </c>
      <c r="G78" s="89">
        <v>3.5</v>
      </c>
      <c r="H78" s="89">
        <v>4</v>
      </c>
      <c r="I78" s="89">
        <v>2</v>
      </c>
      <c r="J78" s="89">
        <v>3</v>
      </c>
      <c r="K78" s="89">
        <v>4</v>
      </c>
      <c r="L78" s="89">
        <v>4.5</v>
      </c>
      <c r="M78" s="89">
        <v>3.5</v>
      </c>
      <c r="N78" s="89">
        <v>3</v>
      </c>
      <c r="O78" s="74">
        <f t="shared" si="0"/>
        <v>3.0555555555555554</v>
      </c>
      <c r="P78" s="90">
        <v>9</v>
      </c>
      <c r="Q78" s="90">
        <v>9</v>
      </c>
      <c r="R78" s="83"/>
      <c r="S78" s="100"/>
    </row>
    <row r="79" spans="1:19" ht="27" customHeight="1" x14ac:dyDescent="0.25">
      <c r="A79" s="61" t="s">
        <v>28</v>
      </c>
      <c r="B79" s="61" t="s">
        <v>81</v>
      </c>
      <c r="C79" s="61" t="s">
        <v>96</v>
      </c>
      <c r="D79" s="61" t="s">
        <v>98</v>
      </c>
      <c r="E79" s="63">
        <v>401</v>
      </c>
      <c r="F79" s="96">
        <v>24</v>
      </c>
      <c r="G79" s="89">
        <v>3</v>
      </c>
      <c r="H79" s="89">
        <v>4</v>
      </c>
      <c r="I79" s="89">
        <v>1.5</v>
      </c>
      <c r="J79" s="89">
        <v>4</v>
      </c>
      <c r="K79" s="89">
        <v>3</v>
      </c>
      <c r="L79" s="89">
        <v>4.5</v>
      </c>
      <c r="M79" s="89">
        <v>4</v>
      </c>
      <c r="N79" s="89">
        <v>3</v>
      </c>
      <c r="O79" s="74">
        <f t="shared" si="0"/>
        <v>3</v>
      </c>
      <c r="P79" s="90">
        <v>14</v>
      </c>
      <c r="Q79" s="90">
        <v>6</v>
      </c>
      <c r="R79" s="83"/>
      <c r="S79" s="100"/>
    </row>
    <row r="80" spans="1:19" ht="27" customHeight="1" x14ac:dyDescent="0.25">
      <c r="A80" s="61" t="s">
        <v>28</v>
      </c>
      <c r="B80" s="61" t="s">
        <v>81</v>
      </c>
      <c r="C80" s="61" t="s">
        <v>99</v>
      </c>
      <c r="D80" s="61" t="s">
        <v>100</v>
      </c>
      <c r="E80" s="63">
        <v>401</v>
      </c>
      <c r="F80" s="96">
        <v>24</v>
      </c>
      <c r="G80" s="89">
        <v>4.5</v>
      </c>
      <c r="H80" s="89">
        <v>5</v>
      </c>
      <c r="I80" s="89">
        <v>3</v>
      </c>
      <c r="J80" s="89">
        <v>4.5</v>
      </c>
      <c r="K80" s="89">
        <v>5</v>
      </c>
      <c r="L80" s="89">
        <v>5</v>
      </c>
      <c r="M80" s="89">
        <v>4.5</v>
      </c>
      <c r="N80" s="89">
        <v>5</v>
      </c>
      <c r="O80" s="74">
        <f t="shared" si="0"/>
        <v>4.0555555555555554</v>
      </c>
      <c r="P80" s="90">
        <v>9</v>
      </c>
      <c r="Q80" s="90">
        <v>6</v>
      </c>
      <c r="R80" s="83"/>
      <c r="S80" s="100"/>
    </row>
    <row r="81" spans="1:19" ht="27" customHeight="1" x14ac:dyDescent="0.25">
      <c r="A81" s="61" t="s">
        <v>28</v>
      </c>
      <c r="B81" s="61" t="s">
        <v>81</v>
      </c>
      <c r="C81" s="61" t="s">
        <v>101</v>
      </c>
      <c r="D81" s="61" t="s">
        <v>102</v>
      </c>
      <c r="E81" s="63">
        <v>401</v>
      </c>
      <c r="F81" s="96">
        <v>24</v>
      </c>
      <c r="G81" s="89">
        <v>3.5</v>
      </c>
      <c r="H81" s="89">
        <v>4.5</v>
      </c>
      <c r="I81" s="89">
        <v>1</v>
      </c>
      <c r="J81" s="89">
        <v>5</v>
      </c>
      <c r="K81" s="89">
        <v>3.5</v>
      </c>
      <c r="L81" s="89">
        <v>4</v>
      </c>
      <c r="M81" s="89">
        <v>4.5</v>
      </c>
      <c r="N81" s="89">
        <v>4</v>
      </c>
      <c r="O81" s="74">
        <f t="shared" si="0"/>
        <v>3.3333333333333335</v>
      </c>
      <c r="P81" s="90">
        <v>12</v>
      </c>
      <c r="Q81" s="90">
        <v>8</v>
      </c>
      <c r="R81" s="83"/>
      <c r="S81" s="100"/>
    </row>
    <row r="82" spans="1:19" ht="27" customHeight="1" x14ac:dyDescent="0.25">
      <c r="A82" s="61" t="s">
        <v>28</v>
      </c>
      <c r="B82" s="61" t="s">
        <v>81</v>
      </c>
      <c r="C82" s="61" t="s">
        <v>103</v>
      </c>
      <c r="D82" s="61" t="s">
        <v>104</v>
      </c>
      <c r="E82" s="63">
        <v>401</v>
      </c>
      <c r="F82" s="96">
        <v>24</v>
      </c>
      <c r="G82" s="89">
        <v>3</v>
      </c>
      <c r="H82" s="89">
        <v>4</v>
      </c>
      <c r="I82" s="89">
        <v>1</v>
      </c>
      <c r="J82" s="89">
        <v>4</v>
      </c>
      <c r="K82" s="89">
        <v>3</v>
      </c>
      <c r="L82" s="89">
        <v>3.5</v>
      </c>
      <c r="M82" s="89">
        <v>4.5</v>
      </c>
      <c r="N82" s="89">
        <v>3</v>
      </c>
      <c r="O82" s="74">
        <f t="shared" si="0"/>
        <v>2.8888888888888888</v>
      </c>
      <c r="P82" s="90">
        <v>9</v>
      </c>
      <c r="Q82" s="99">
        <v>8</v>
      </c>
      <c r="R82" s="83"/>
      <c r="S82" s="100"/>
    </row>
    <row r="83" spans="1:19" ht="27" customHeight="1" x14ac:dyDescent="0.25">
      <c r="A83" s="61" t="s">
        <v>28</v>
      </c>
      <c r="B83" s="61" t="s">
        <v>81</v>
      </c>
      <c r="C83" s="61" t="s">
        <v>105</v>
      </c>
      <c r="D83" s="61" t="s">
        <v>106</v>
      </c>
      <c r="E83" s="63">
        <v>401</v>
      </c>
      <c r="F83" s="96">
        <v>24</v>
      </c>
      <c r="G83" s="89">
        <v>2.5</v>
      </c>
      <c r="H83" s="89">
        <v>3.5</v>
      </c>
      <c r="I83" s="89">
        <v>3</v>
      </c>
      <c r="J83" s="89">
        <v>2.5</v>
      </c>
      <c r="K83" s="89">
        <v>3</v>
      </c>
      <c r="L83" s="89">
        <v>4.5</v>
      </c>
      <c r="M83" s="89">
        <v>3</v>
      </c>
      <c r="N83" s="89">
        <v>3</v>
      </c>
      <c r="O83" s="74">
        <f t="shared" si="0"/>
        <v>2.7777777777777777</v>
      </c>
      <c r="P83" s="90">
        <v>8</v>
      </c>
      <c r="Q83" s="99">
        <v>4.75</v>
      </c>
      <c r="R83" s="83"/>
      <c r="S83" s="100"/>
    </row>
    <row r="84" spans="1:19" ht="27" customHeight="1" x14ac:dyDescent="0.25">
      <c r="A84" s="61" t="s">
        <v>28</v>
      </c>
      <c r="B84" s="61" t="s">
        <v>81</v>
      </c>
      <c r="C84" s="61" t="s">
        <v>107</v>
      </c>
      <c r="D84" s="61" t="s">
        <v>48</v>
      </c>
      <c r="E84" s="63">
        <v>401</v>
      </c>
      <c r="F84" s="96">
        <v>24</v>
      </c>
      <c r="G84" s="89">
        <v>3.5</v>
      </c>
      <c r="H84" s="89">
        <v>3.5</v>
      </c>
      <c r="I84" s="89">
        <v>2.5</v>
      </c>
      <c r="J84" s="89">
        <v>3.5</v>
      </c>
      <c r="K84" s="89">
        <v>3</v>
      </c>
      <c r="L84" s="89">
        <v>5</v>
      </c>
      <c r="M84" s="89">
        <v>4</v>
      </c>
      <c r="N84" s="89">
        <v>3</v>
      </c>
      <c r="O84" s="74">
        <f t="shared" si="0"/>
        <v>3.1111111111111112</v>
      </c>
      <c r="P84" s="90">
        <v>8</v>
      </c>
      <c r="Q84" s="99">
        <v>3</v>
      </c>
      <c r="R84" s="83"/>
      <c r="S84" s="100"/>
    </row>
    <row r="85" spans="1:19" ht="27" customHeight="1" x14ac:dyDescent="0.25">
      <c r="A85" s="61" t="s">
        <v>28</v>
      </c>
      <c r="B85" s="61" t="s">
        <v>81</v>
      </c>
      <c r="C85" s="61" t="s">
        <v>108</v>
      </c>
      <c r="D85" s="61" t="s">
        <v>109</v>
      </c>
      <c r="E85" s="63">
        <v>401</v>
      </c>
      <c r="F85" s="96">
        <v>24</v>
      </c>
      <c r="G85" s="89">
        <v>2.5</v>
      </c>
      <c r="H85" s="89">
        <v>3</v>
      </c>
      <c r="I85" s="89">
        <v>2</v>
      </c>
      <c r="J85" s="89">
        <v>4</v>
      </c>
      <c r="K85" s="89">
        <v>2.5</v>
      </c>
      <c r="L85" s="89">
        <v>4</v>
      </c>
      <c r="M85" s="89">
        <v>2</v>
      </c>
      <c r="N85" s="89">
        <v>1</v>
      </c>
      <c r="O85" s="74">
        <f t="shared" si="0"/>
        <v>2.3333333333333335</v>
      </c>
      <c r="P85" s="90">
        <v>5</v>
      </c>
      <c r="Q85" s="99">
        <v>4</v>
      </c>
      <c r="R85" s="83"/>
      <c r="S85" s="100"/>
    </row>
    <row r="86" spans="1:19" ht="27" customHeight="1" x14ac:dyDescent="0.25">
      <c r="A86" s="61" t="s">
        <v>55</v>
      </c>
      <c r="B86" s="61" t="s">
        <v>81</v>
      </c>
      <c r="C86" s="61" t="s">
        <v>110</v>
      </c>
      <c r="D86" s="61" t="s">
        <v>111</v>
      </c>
      <c r="E86" s="63">
        <v>401</v>
      </c>
      <c r="F86" s="96">
        <v>24</v>
      </c>
      <c r="G86" s="89">
        <v>2.5</v>
      </c>
      <c r="H86" s="89">
        <v>2</v>
      </c>
      <c r="I86" s="89">
        <v>3</v>
      </c>
      <c r="J86" s="89">
        <v>2.5</v>
      </c>
      <c r="K86" s="89">
        <v>3</v>
      </c>
      <c r="L86" s="89">
        <v>4</v>
      </c>
      <c r="M86" s="89">
        <v>2.5</v>
      </c>
      <c r="N86" s="89">
        <v>2</v>
      </c>
      <c r="O86" s="74">
        <f t="shared" si="0"/>
        <v>2.3888888888888888</v>
      </c>
      <c r="P86" s="90">
        <v>6</v>
      </c>
      <c r="Q86" s="99">
        <v>5</v>
      </c>
      <c r="R86" s="83"/>
      <c r="S86" s="100"/>
    </row>
    <row r="87" spans="1:19" ht="27" customHeight="1" x14ac:dyDescent="0.25">
      <c r="A87" s="61" t="s">
        <v>75</v>
      </c>
      <c r="B87" s="61" t="s">
        <v>81</v>
      </c>
      <c r="C87" s="61" t="s">
        <v>112</v>
      </c>
      <c r="D87" s="64" t="s">
        <v>113</v>
      </c>
      <c r="E87" s="63">
        <v>402</v>
      </c>
      <c r="F87" s="96">
        <v>18</v>
      </c>
      <c r="G87" s="89">
        <v>4.5</v>
      </c>
      <c r="H87" s="89">
        <v>3.5</v>
      </c>
      <c r="I87" s="89">
        <v>2</v>
      </c>
      <c r="J87" s="89">
        <v>5</v>
      </c>
      <c r="K87" s="89">
        <v>5</v>
      </c>
      <c r="L87" s="89">
        <v>3</v>
      </c>
      <c r="M87" s="89">
        <v>5</v>
      </c>
      <c r="N87" s="89">
        <v>4</v>
      </c>
      <c r="O87" s="74">
        <f t="shared" si="0"/>
        <v>3.5555555555555554</v>
      </c>
      <c r="P87" s="90">
        <v>10</v>
      </c>
      <c r="Q87" s="99">
        <v>4</v>
      </c>
      <c r="R87" s="83"/>
      <c r="S87" s="100"/>
    </row>
    <row r="88" spans="1:19" ht="27" customHeight="1" x14ac:dyDescent="0.25">
      <c r="A88" s="61" t="s">
        <v>75</v>
      </c>
      <c r="B88" s="61" t="s">
        <v>81</v>
      </c>
      <c r="C88" s="61" t="s">
        <v>112</v>
      </c>
      <c r="D88" s="61" t="s">
        <v>114</v>
      </c>
      <c r="E88" s="63">
        <v>402</v>
      </c>
      <c r="F88" s="96">
        <v>6</v>
      </c>
      <c r="G88" s="89">
        <v>3.5</v>
      </c>
      <c r="H88" s="89">
        <v>4</v>
      </c>
      <c r="I88" s="89">
        <v>1.5</v>
      </c>
      <c r="J88" s="89">
        <v>5</v>
      </c>
      <c r="K88" s="89">
        <v>3.5</v>
      </c>
      <c r="L88" s="89">
        <v>4.5</v>
      </c>
      <c r="M88" s="89">
        <v>4.5</v>
      </c>
      <c r="N88" s="89">
        <v>4</v>
      </c>
      <c r="O88" s="74">
        <f t="shared" si="0"/>
        <v>3.3888888888888888</v>
      </c>
      <c r="P88" s="90">
        <v>12</v>
      </c>
      <c r="Q88" s="99">
        <v>3</v>
      </c>
      <c r="R88" s="151" t="s">
        <v>349</v>
      </c>
      <c r="S88" s="100"/>
    </row>
    <row r="89" spans="1:19" ht="27" customHeight="1" x14ac:dyDescent="0.25">
      <c r="A89" s="61" t="s">
        <v>75</v>
      </c>
      <c r="B89" s="61" t="s">
        <v>81</v>
      </c>
      <c r="C89" s="61" t="s">
        <v>112</v>
      </c>
      <c r="D89" s="61" t="s">
        <v>115</v>
      </c>
      <c r="E89" s="63">
        <v>402</v>
      </c>
      <c r="F89" s="96">
        <v>24</v>
      </c>
      <c r="G89" s="89">
        <v>3.5</v>
      </c>
      <c r="H89" s="89">
        <v>3.5</v>
      </c>
      <c r="I89" s="89">
        <v>3</v>
      </c>
      <c r="J89" s="89">
        <v>4.5</v>
      </c>
      <c r="K89" s="89">
        <v>3</v>
      </c>
      <c r="L89" s="89">
        <v>3.5</v>
      </c>
      <c r="M89" s="89">
        <v>3.5</v>
      </c>
      <c r="N89" s="89">
        <v>3</v>
      </c>
      <c r="O89" s="74">
        <f t="shared" si="0"/>
        <v>3.0555555555555554</v>
      </c>
      <c r="P89" s="90">
        <v>9</v>
      </c>
      <c r="Q89" s="99">
        <v>3</v>
      </c>
      <c r="R89" s="83"/>
      <c r="S89" s="100"/>
    </row>
    <row r="90" spans="1:19" ht="27" customHeight="1" x14ac:dyDescent="0.25">
      <c r="A90" s="61" t="s">
        <v>25</v>
      </c>
      <c r="B90" s="61" t="s">
        <v>81</v>
      </c>
      <c r="C90" s="64"/>
      <c r="D90" s="64" t="s">
        <v>116</v>
      </c>
      <c r="E90" s="63">
        <v>402</v>
      </c>
      <c r="F90" s="96">
        <v>24</v>
      </c>
      <c r="G90" s="89">
        <v>3</v>
      </c>
      <c r="H90" s="89">
        <v>3</v>
      </c>
      <c r="I90" s="89">
        <v>2</v>
      </c>
      <c r="J90" s="89">
        <v>4.5</v>
      </c>
      <c r="K90" s="89">
        <v>3</v>
      </c>
      <c r="L90" s="89">
        <v>3</v>
      </c>
      <c r="M90" s="89">
        <v>4.5</v>
      </c>
      <c r="N90" s="89">
        <v>3</v>
      </c>
      <c r="O90" s="74">
        <f t="shared" si="0"/>
        <v>2.8888888888888888</v>
      </c>
      <c r="P90" s="90">
        <v>11</v>
      </c>
      <c r="Q90" s="99">
        <v>3.5</v>
      </c>
      <c r="R90" s="83"/>
      <c r="S90" s="100"/>
    </row>
    <row r="91" spans="1:19" ht="27" customHeight="1" x14ac:dyDescent="0.25">
      <c r="A91" s="62" t="s">
        <v>117</v>
      </c>
      <c r="B91" s="62" t="s">
        <v>81</v>
      </c>
      <c r="C91" s="62" t="s">
        <v>118</v>
      </c>
      <c r="D91" s="62" t="s">
        <v>119</v>
      </c>
      <c r="E91" s="71">
        <v>402</v>
      </c>
      <c r="F91" s="96">
        <v>24</v>
      </c>
      <c r="G91" s="89">
        <v>3.5</v>
      </c>
      <c r="H91" s="89">
        <v>3.5</v>
      </c>
      <c r="I91" s="89">
        <v>3</v>
      </c>
      <c r="J91" s="89">
        <v>5</v>
      </c>
      <c r="K91" s="89">
        <v>3</v>
      </c>
      <c r="L91" s="89">
        <v>5</v>
      </c>
      <c r="M91" s="89">
        <v>4</v>
      </c>
      <c r="N91" s="89">
        <v>3</v>
      </c>
      <c r="O91" s="74">
        <f t="shared" si="0"/>
        <v>3.3333333333333335</v>
      </c>
      <c r="P91" s="90">
        <v>7.5</v>
      </c>
      <c r="Q91" s="90">
        <v>5</v>
      </c>
      <c r="R91" s="83"/>
      <c r="S91" s="100"/>
    </row>
    <row r="92" spans="1:19" ht="27" customHeight="1" x14ac:dyDescent="0.25">
      <c r="A92" s="61" t="s">
        <v>117</v>
      </c>
      <c r="B92" s="61" t="s">
        <v>81</v>
      </c>
      <c r="C92" s="72" t="s">
        <v>120</v>
      </c>
      <c r="D92" s="72" t="s">
        <v>121</v>
      </c>
      <c r="E92" s="63">
        <v>402</v>
      </c>
      <c r="F92" s="96">
        <v>24</v>
      </c>
      <c r="G92" s="89">
        <v>4</v>
      </c>
      <c r="H92" s="89">
        <v>4.5</v>
      </c>
      <c r="I92" s="89">
        <v>1</v>
      </c>
      <c r="J92" s="89">
        <v>5</v>
      </c>
      <c r="K92" s="89">
        <v>4</v>
      </c>
      <c r="L92" s="89">
        <v>5</v>
      </c>
      <c r="M92" s="89">
        <v>4.5</v>
      </c>
      <c r="N92" s="89">
        <v>5</v>
      </c>
      <c r="O92" s="74">
        <f t="shared" ref="O92:O154" si="2">(G92+H92+I92+J92+K92+L92+M92+N92)/9</f>
        <v>3.6666666666666665</v>
      </c>
      <c r="P92" s="90">
        <v>8</v>
      </c>
      <c r="Q92" s="90">
        <v>4</v>
      </c>
      <c r="R92" s="83"/>
      <c r="S92" s="100"/>
    </row>
    <row r="93" spans="1:19" ht="27" customHeight="1" x14ac:dyDescent="0.25">
      <c r="A93" s="61" t="s">
        <v>117</v>
      </c>
      <c r="B93" s="61" t="s">
        <v>81</v>
      </c>
      <c r="C93" s="72" t="s">
        <v>122</v>
      </c>
      <c r="D93" s="72" t="s">
        <v>74</v>
      </c>
      <c r="E93" s="63">
        <v>402</v>
      </c>
      <c r="F93" s="96">
        <v>24</v>
      </c>
      <c r="G93" s="89">
        <v>4</v>
      </c>
      <c r="H93" s="89">
        <v>3.5</v>
      </c>
      <c r="I93" s="89">
        <v>1</v>
      </c>
      <c r="J93" s="89">
        <v>5</v>
      </c>
      <c r="K93" s="89">
        <v>4</v>
      </c>
      <c r="L93" s="89">
        <v>4</v>
      </c>
      <c r="M93" s="89">
        <v>4.5</v>
      </c>
      <c r="N93" s="89">
        <v>4</v>
      </c>
      <c r="O93" s="74">
        <f t="shared" si="2"/>
        <v>3.3333333333333335</v>
      </c>
      <c r="P93" s="90">
        <v>10</v>
      </c>
      <c r="Q93" s="90">
        <v>4</v>
      </c>
      <c r="R93" s="83"/>
      <c r="S93" s="100"/>
    </row>
    <row r="94" spans="1:19" ht="27" customHeight="1" x14ac:dyDescent="0.25">
      <c r="A94" s="61" t="s">
        <v>117</v>
      </c>
      <c r="B94" s="61" t="s">
        <v>81</v>
      </c>
      <c r="C94" s="72" t="s">
        <v>123</v>
      </c>
      <c r="D94" s="72" t="s">
        <v>124</v>
      </c>
      <c r="E94" s="63">
        <v>402</v>
      </c>
      <c r="F94" s="96">
        <v>24</v>
      </c>
      <c r="G94" s="89">
        <v>3.5</v>
      </c>
      <c r="H94" s="89">
        <v>3.5</v>
      </c>
      <c r="I94" s="89">
        <v>1.5</v>
      </c>
      <c r="J94" s="89">
        <v>4.5</v>
      </c>
      <c r="K94" s="89">
        <v>3.5</v>
      </c>
      <c r="L94" s="89">
        <v>4</v>
      </c>
      <c r="M94" s="89">
        <v>3.5</v>
      </c>
      <c r="N94" s="89">
        <v>3</v>
      </c>
      <c r="O94" s="74">
        <f t="shared" si="2"/>
        <v>3</v>
      </c>
      <c r="P94" s="90">
        <v>8</v>
      </c>
      <c r="Q94" s="90">
        <v>5</v>
      </c>
      <c r="R94" s="83"/>
      <c r="S94" s="100"/>
    </row>
    <row r="95" spans="1:19" ht="27" customHeight="1" x14ac:dyDescent="0.25">
      <c r="A95" s="61" t="s">
        <v>117</v>
      </c>
      <c r="B95" s="61" t="s">
        <v>81</v>
      </c>
      <c r="C95" s="61" t="s">
        <v>123</v>
      </c>
      <c r="D95" s="61" t="s">
        <v>125</v>
      </c>
      <c r="E95" s="63">
        <v>402</v>
      </c>
      <c r="F95" s="96">
        <v>23</v>
      </c>
      <c r="G95" s="89">
        <v>3.5</v>
      </c>
      <c r="H95" s="89">
        <v>3.5</v>
      </c>
      <c r="I95" s="89">
        <v>1</v>
      </c>
      <c r="J95" s="89">
        <v>5</v>
      </c>
      <c r="K95" s="89">
        <v>3.5</v>
      </c>
      <c r="L95" s="89">
        <v>3.5</v>
      </c>
      <c r="M95" s="89">
        <v>4</v>
      </c>
      <c r="N95" s="89">
        <v>3</v>
      </c>
      <c r="O95" s="74">
        <f t="shared" si="2"/>
        <v>3</v>
      </c>
      <c r="P95" s="90">
        <v>11</v>
      </c>
      <c r="Q95" s="90">
        <v>2</v>
      </c>
      <c r="R95" s="83"/>
      <c r="S95" s="100"/>
    </row>
    <row r="96" spans="1:19" ht="27" customHeight="1" x14ac:dyDescent="0.25">
      <c r="A96" s="61" t="s">
        <v>117</v>
      </c>
      <c r="B96" s="61" t="s">
        <v>81</v>
      </c>
      <c r="C96" s="72" t="s">
        <v>126</v>
      </c>
      <c r="D96" s="61" t="s">
        <v>127</v>
      </c>
      <c r="E96" s="63">
        <v>402</v>
      </c>
      <c r="F96" s="96">
        <v>24</v>
      </c>
      <c r="G96" s="89">
        <v>4</v>
      </c>
      <c r="H96" s="89">
        <v>3.5</v>
      </c>
      <c r="I96" s="89">
        <v>2.5</v>
      </c>
      <c r="J96" s="89">
        <v>5</v>
      </c>
      <c r="K96" s="89">
        <v>4</v>
      </c>
      <c r="L96" s="89">
        <v>3</v>
      </c>
      <c r="M96" s="89">
        <v>3.5</v>
      </c>
      <c r="N96" s="89">
        <v>3</v>
      </c>
      <c r="O96" s="74">
        <f t="shared" si="2"/>
        <v>3.1666666666666665</v>
      </c>
      <c r="P96" s="90">
        <v>8</v>
      </c>
      <c r="Q96" s="90">
        <v>7</v>
      </c>
      <c r="R96" s="83"/>
      <c r="S96" s="100"/>
    </row>
    <row r="97" spans="1:19" ht="27" customHeight="1" x14ac:dyDescent="0.25">
      <c r="A97" s="61" t="s">
        <v>117</v>
      </c>
      <c r="B97" s="61" t="s">
        <v>81</v>
      </c>
      <c r="C97" s="72" t="s">
        <v>128</v>
      </c>
      <c r="D97" s="72" t="s">
        <v>129</v>
      </c>
      <c r="E97" s="63">
        <v>402</v>
      </c>
      <c r="F97" s="96">
        <v>24</v>
      </c>
      <c r="G97" s="89">
        <v>3.5</v>
      </c>
      <c r="H97" s="89">
        <v>3.5</v>
      </c>
      <c r="I97" s="89">
        <v>1.5</v>
      </c>
      <c r="J97" s="89">
        <v>4.5</v>
      </c>
      <c r="K97" s="89">
        <v>3</v>
      </c>
      <c r="L97" s="89">
        <v>3.5</v>
      </c>
      <c r="M97" s="89">
        <v>3</v>
      </c>
      <c r="N97" s="89">
        <v>3</v>
      </c>
      <c r="O97" s="74">
        <f t="shared" si="2"/>
        <v>2.8333333333333335</v>
      </c>
      <c r="P97" s="90">
        <v>8</v>
      </c>
      <c r="Q97" s="90">
        <v>5</v>
      </c>
      <c r="R97" s="83"/>
      <c r="S97" s="100"/>
    </row>
    <row r="98" spans="1:19" ht="27" customHeight="1" x14ac:dyDescent="0.25">
      <c r="A98" s="61" t="s">
        <v>117</v>
      </c>
      <c r="B98" s="61" t="s">
        <v>81</v>
      </c>
      <c r="C98" s="72" t="s">
        <v>130</v>
      </c>
      <c r="D98" s="61" t="s">
        <v>131</v>
      </c>
      <c r="E98" s="63">
        <v>402</v>
      </c>
      <c r="F98" s="96">
        <v>24</v>
      </c>
      <c r="G98" s="89">
        <v>4</v>
      </c>
      <c r="H98" s="89">
        <v>3</v>
      </c>
      <c r="I98" s="89">
        <v>1</v>
      </c>
      <c r="J98" s="89">
        <v>5</v>
      </c>
      <c r="K98" s="89">
        <v>4</v>
      </c>
      <c r="L98" s="89">
        <v>3.5</v>
      </c>
      <c r="M98" s="89">
        <v>4</v>
      </c>
      <c r="N98" s="89">
        <v>4</v>
      </c>
      <c r="O98" s="74">
        <f t="shared" si="2"/>
        <v>3.1666666666666665</v>
      </c>
      <c r="P98" s="90">
        <v>12</v>
      </c>
      <c r="Q98" s="90">
        <v>5</v>
      </c>
      <c r="R98" s="83"/>
      <c r="S98" s="100"/>
    </row>
    <row r="99" spans="1:19" ht="27" customHeight="1" x14ac:dyDescent="0.25">
      <c r="A99" s="61" t="s">
        <v>117</v>
      </c>
      <c r="B99" s="61" t="s">
        <v>81</v>
      </c>
      <c r="C99" s="72" t="s">
        <v>132</v>
      </c>
      <c r="D99" s="72" t="s">
        <v>119</v>
      </c>
      <c r="E99" s="63">
        <v>402</v>
      </c>
      <c r="F99" s="96">
        <v>24</v>
      </c>
      <c r="G99" s="89">
        <v>3.5</v>
      </c>
      <c r="H99" s="89">
        <v>3.5</v>
      </c>
      <c r="I99" s="89">
        <v>3.5</v>
      </c>
      <c r="J99" s="89">
        <v>4.5</v>
      </c>
      <c r="K99" s="89">
        <v>3.5</v>
      </c>
      <c r="L99" s="89">
        <v>4</v>
      </c>
      <c r="M99" s="89">
        <v>3.5</v>
      </c>
      <c r="N99" s="89">
        <v>3</v>
      </c>
      <c r="O99" s="74">
        <f t="shared" si="2"/>
        <v>3.2222222222222223</v>
      </c>
      <c r="P99" s="90">
        <v>9</v>
      </c>
      <c r="Q99" s="90">
        <v>4</v>
      </c>
      <c r="R99" s="83"/>
      <c r="S99" s="100"/>
    </row>
    <row r="100" spans="1:19" ht="27" customHeight="1" x14ac:dyDescent="0.25">
      <c r="A100" s="61" t="s">
        <v>117</v>
      </c>
      <c r="B100" s="61" t="s">
        <v>81</v>
      </c>
      <c r="C100" s="72" t="s">
        <v>133</v>
      </c>
      <c r="D100" s="61" t="s">
        <v>134</v>
      </c>
      <c r="E100" s="63">
        <v>402</v>
      </c>
      <c r="F100" s="96">
        <v>24</v>
      </c>
      <c r="G100" s="89">
        <v>3</v>
      </c>
      <c r="H100" s="89">
        <v>4</v>
      </c>
      <c r="I100" s="89">
        <v>1</v>
      </c>
      <c r="J100" s="89">
        <v>4.5</v>
      </c>
      <c r="K100" s="89">
        <v>3</v>
      </c>
      <c r="L100" s="89">
        <v>3</v>
      </c>
      <c r="M100" s="89">
        <v>4</v>
      </c>
      <c r="N100" s="89">
        <v>3</v>
      </c>
      <c r="O100" s="74">
        <f t="shared" si="2"/>
        <v>2.8333333333333335</v>
      </c>
      <c r="P100" s="90">
        <v>10</v>
      </c>
      <c r="Q100" s="90">
        <v>4</v>
      </c>
      <c r="R100" s="83"/>
      <c r="S100" s="100"/>
    </row>
    <row r="101" spans="1:19" ht="27" customHeight="1" x14ac:dyDescent="0.25">
      <c r="A101" s="61" t="s">
        <v>117</v>
      </c>
      <c r="B101" s="61" t="s">
        <v>81</v>
      </c>
      <c r="C101" s="64" t="s">
        <v>135</v>
      </c>
      <c r="D101" s="64" t="s">
        <v>136</v>
      </c>
      <c r="E101" s="63">
        <v>402</v>
      </c>
      <c r="F101" s="96">
        <v>24</v>
      </c>
      <c r="G101" s="89">
        <v>4</v>
      </c>
      <c r="H101" s="89">
        <v>4</v>
      </c>
      <c r="I101" s="89">
        <v>2</v>
      </c>
      <c r="J101" s="89">
        <v>5</v>
      </c>
      <c r="K101" s="89">
        <v>4</v>
      </c>
      <c r="L101" s="89">
        <v>4.5</v>
      </c>
      <c r="M101" s="89">
        <v>4</v>
      </c>
      <c r="N101" s="89">
        <v>4</v>
      </c>
      <c r="O101" s="74">
        <f t="shared" si="2"/>
        <v>3.5</v>
      </c>
      <c r="P101" s="90">
        <v>12</v>
      </c>
      <c r="Q101" s="90">
        <v>4.25</v>
      </c>
      <c r="R101" s="83"/>
      <c r="S101" s="100"/>
    </row>
    <row r="102" spans="1:19" ht="27" customHeight="1" x14ac:dyDescent="0.25">
      <c r="A102" s="61" t="s">
        <v>117</v>
      </c>
      <c r="B102" s="61" t="s">
        <v>81</v>
      </c>
      <c r="C102" s="64" t="s">
        <v>135</v>
      </c>
      <c r="D102" s="64" t="s">
        <v>137</v>
      </c>
      <c r="E102" s="63">
        <v>402</v>
      </c>
      <c r="F102" s="96">
        <v>24</v>
      </c>
      <c r="G102" s="89">
        <v>2.5</v>
      </c>
      <c r="H102" s="89">
        <v>3</v>
      </c>
      <c r="I102" s="89">
        <v>1</v>
      </c>
      <c r="J102" s="89">
        <v>2.5</v>
      </c>
      <c r="K102" s="89">
        <v>3</v>
      </c>
      <c r="L102" s="89">
        <v>3.5</v>
      </c>
      <c r="M102" s="89">
        <v>3</v>
      </c>
      <c r="N102" s="89">
        <v>2</v>
      </c>
      <c r="O102" s="74">
        <f t="shared" si="2"/>
        <v>2.2777777777777777</v>
      </c>
      <c r="P102" s="90">
        <v>11</v>
      </c>
      <c r="Q102" s="90">
        <v>4</v>
      </c>
      <c r="R102" s="83"/>
      <c r="S102" s="100"/>
    </row>
    <row r="103" spans="1:19" ht="27" customHeight="1" x14ac:dyDescent="0.25">
      <c r="A103" s="61" t="s">
        <v>117</v>
      </c>
      <c r="B103" s="61" t="s">
        <v>81</v>
      </c>
      <c r="C103" s="64" t="s">
        <v>135</v>
      </c>
      <c r="D103" s="64" t="s">
        <v>74</v>
      </c>
      <c r="E103" s="63">
        <v>402</v>
      </c>
      <c r="F103" s="96">
        <v>24</v>
      </c>
      <c r="G103" s="89">
        <v>4</v>
      </c>
      <c r="H103" s="89">
        <v>4</v>
      </c>
      <c r="I103" s="89">
        <v>1</v>
      </c>
      <c r="J103" s="89">
        <v>5</v>
      </c>
      <c r="K103" s="89">
        <v>4</v>
      </c>
      <c r="L103" s="89">
        <v>5</v>
      </c>
      <c r="M103" s="89">
        <v>4</v>
      </c>
      <c r="N103" s="89">
        <v>4</v>
      </c>
      <c r="O103" s="74">
        <f t="shared" si="2"/>
        <v>3.4444444444444446</v>
      </c>
      <c r="P103" s="90">
        <v>11</v>
      </c>
      <c r="Q103" s="90">
        <v>5</v>
      </c>
      <c r="R103" s="83"/>
      <c r="S103" s="100"/>
    </row>
    <row r="104" spans="1:19" ht="27" customHeight="1" x14ac:dyDescent="0.25">
      <c r="A104" s="61" t="s">
        <v>117</v>
      </c>
      <c r="B104" s="61" t="s">
        <v>81</v>
      </c>
      <c r="C104" s="61" t="s">
        <v>138</v>
      </c>
      <c r="D104" s="61" t="s">
        <v>139</v>
      </c>
      <c r="E104" s="63">
        <v>402</v>
      </c>
      <c r="F104" s="96">
        <v>24</v>
      </c>
      <c r="G104" s="89">
        <v>3</v>
      </c>
      <c r="H104" s="89">
        <v>4</v>
      </c>
      <c r="I104" s="89">
        <v>1</v>
      </c>
      <c r="J104" s="89">
        <v>4.5</v>
      </c>
      <c r="K104" s="89">
        <v>3</v>
      </c>
      <c r="L104" s="89">
        <v>4</v>
      </c>
      <c r="M104" s="89">
        <v>3.5</v>
      </c>
      <c r="N104" s="89">
        <v>3</v>
      </c>
      <c r="O104" s="74">
        <f t="shared" si="2"/>
        <v>2.8888888888888888</v>
      </c>
      <c r="P104" s="90">
        <v>11</v>
      </c>
      <c r="Q104" s="90">
        <v>6</v>
      </c>
      <c r="R104" s="83"/>
      <c r="S104" s="100"/>
    </row>
    <row r="105" spans="1:19" ht="27" customHeight="1" x14ac:dyDescent="0.25">
      <c r="A105" s="61" t="s">
        <v>117</v>
      </c>
      <c r="B105" s="61" t="s">
        <v>81</v>
      </c>
      <c r="C105" s="61" t="s">
        <v>138</v>
      </c>
      <c r="D105" s="61" t="s">
        <v>140</v>
      </c>
      <c r="E105" s="63">
        <v>402</v>
      </c>
      <c r="F105" s="96">
        <v>24</v>
      </c>
      <c r="G105" s="89">
        <v>3.5</v>
      </c>
      <c r="H105" s="89">
        <v>3.5</v>
      </c>
      <c r="I105" s="89">
        <v>3</v>
      </c>
      <c r="J105" s="89">
        <v>4.5</v>
      </c>
      <c r="K105" s="89">
        <v>4</v>
      </c>
      <c r="L105" s="89">
        <v>4.5</v>
      </c>
      <c r="M105" s="89">
        <v>4.5</v>
      </c>
      <c r="N105" s="89">
        <v>4</v>
      </c>
      <c r="O105" s="74">
        <f t="shared" si="2"/>
        <v>3.5</v>
      </c>
      <c r="P105" s="90">
        <v>10</v>
      </c>
      <c r="Q105" s="90">
        <v>5</v>
      </c>
      <c r="R105" s="83"/>
      <c r="S105" s="100"/>
    </row>
    <row r="106" spans="1:19" ht="27" customHeight="1" x14ac:dyDescent="0.25">
      <c r="A106" s="61" t="s">
        <v>117</v>
      </c>
      <c r="B106" s="61" t="s">
        <v>81</v>
      </c>
      <c r="C106" s="72" t="s">
        <v>141</v>
      </c>
      <c r="D106" s="72" t="s">
        <v>142</v>
      </c>
      <c r="E106" s="63">
        <v>402</v>
      </c>
      <c r="F106" s="96">
        <v>24</v>
      </c>
      <c r="G106" s="89">
        <v>4.5</v>
      </c>
      <c r="H106" s="89">
        <v>3.5</v>
      </c>
      <c r="I106" s="89">
        <v>1</v>
      </c>
      <c r="J106" s="89">
        <v>5</v>
      </c>
      <c r="K106" s="89">
        <v>4</v>
      </c>
      <c r="L106" s="89">
        <v>3.5</v>
      </c>
      <c r="M106" s="89">
        <v>4.5</v>
      </c>
      <c r="N106" s="89">
        <v>4</v>
      </c>
      <c r="O106" s="74">
        <f t="shared" si="2"/>
        <v>3.3333333333333335</v>
      </c>
      <c r="P106" s="90">
        <v>10</v>
      </c>
      <c r="Q106" s="90">
        <v>5</v>
      </c>
      <c r="R106" s="83"/>
      <c r="S106" s="100"/>
    </row>
    <row r="107" spans="1:19" ht="27" customHeight="1" x14ac:dyDescent="0.25">
      <c r="A107" s="61" t="s">
        <v>117</v>
      </c>
      <c r="B107" s="61" t="s">
        <v>81</v>
      </c>
      <c r="C107" s="64" t="s">
        <v>141</v>
      </c>
      <c r="D107" s="61" t="s">
        <v>143</v>
      </c>
      <c r="E107" s="63">
        <v>402</v>
      </c>
      <c r="F107" s="96">
        <v>24</v>
      </c>
      <c r="G107" s="89">
        <v>3</v>
      </c>
      <c r="H107" s="89">
        <v>3.5</v>
      </c>
      <c r="I107" s="89">
        <v>1</v>
      </c>
      <c r="J107" s="89">
        <v>4.5</v>
      </c>
      <c r="K107" s="89">
        <v>3.5</v>
      </c>
      <c r="L107" s="89">
        <v>3.5</v>
      </c>
      <c r="M107" s="89">
        <v>4</v>
      </c>
      <c r="N107" s="89">
        <v>3</v>
      </c>
      <c r="O107" s="74">
        <f t="shared" si="2"/>
        <v>2.8888888888888888</v>
      </c>
      <c r="P107" s="90">
        <v>10</v>
      </c>
      <c r="Q107" s="90">
        <v>3</v>
      </c>
      <c r="R107" s="83"/>
      <c r="S107" s="100"/>
    </row>
    <row r="108" spans="1:19" ht="27" customHeight="1" x14ac:dyDescent="0.25">
      <c r="A108" s="61" t="s">
        <v>55</v>
      </c>
      <c r="B108" s="61" t="s">
        <v>81</v>
      </c>
      <c r="C108" s="61" t="s">
        <v>144</v>
      </c>
      <c r="D108" s="61" t="s">
        <v>145</v>
      </c>
      <c r="E108" s="63">
        <v>402</v>
      </c>
      <c r="F108" s="96">
        <v>24</v>
      </c>
      <c r="G108" s="89">
        <v>4.5</v>
      </c>
      <c r="H108" s="89">
        <v>4</v>
      </c>
      <c r="I108" s="89">
        <v>4.5</v>
      </c>
      <c r="J108" s="89">
        <v>4.5</v>
      </c>
      <c r="K108" s="89">
        <v>4</v>
      </c>
      <c r="L108" s="89">
        <v>4</v>
      </c>
      <c r="M108" s="89">
        <v>4</v>
      </c>
      <c r="N108" s="89">
        <v>5</v>
      </c>
      <c r="O108" s="74">
        <f t="shared" si="2"/>
        <v>3.8333333333333335</v>
      </c>
      <c r="P108" s="90">
        <v>7</v>
      </c>
      <c r="Q108" s="90">
        <v>5</v>
      </c>
      <c r="R108" s="156" t="s">
        <v>343</v>
      </c>
      <c r="S108" s="100"/>
    </row>
    <row r="109" spans="1:19" ht="27" customHeight="1" x14ac:dyDescent="0.25">
      <c r="A109" s="61" t="s">
        <v>55</v>
      </c>
      <c r="B109" s="61" t="s">
        <v>81</v>
      </c>
      <c r="C109" s="61" t="s">
        <v>144</v>
      </c>
      <c r="D109" s="61" t="s">
        <v>146</v>
      </c>
      <c r="E109" s="63">
        <v>402</v>
      </c>
      <c r="F109" s="96">
        <v>24</v>
      </c>
      <c r="G109" s="89">
        <v>3.5</v>
      </c>
      <c r="H109" s="89">
        <v>3</v>
      </c>
      <c r="I109" s="89">
        <v>4.5</v>
      </c>
      <c r="J109" s="89">
        <v>3.5</v>
      </c>
      <c r="K109" s="89">
        <v>4.5</v>
      </c>
      <c r="L109" s="89">
        <v>4</v>
      </c>
      <c r="M109" s="89">
        <v>2</v>
      </c>
      <c r="N109" s="89">
        <v>3</v>
      </c>
      <c r="O109" s="74">
        <f t="shared" si="2"/>
        <v>3.1111111111111112</v>
      </c>
      <c r="P109" s="90">
        <v>5</v>
      </c>
      <c r="Q109" s="90">
        <v>5</v>
      </c>
      <c r="R109" s="156"/>
      <c r="S109" s="100"/>
    </row>
    <row r="110" spans="1:19" ht="27" customHeight="1" x14ac:dyDescent="0.25">
      <c r="A110" s="61" t="s">
        <v>55</v>
      </c>
      <c r="B110" s="61" t="s">
        <v>81</v>
      </c>
      <c r="C110" s="61" t="s">
        <v>147</v>
      </c>
      <c r="D110" s="61" t="s">
        <v>148</v>
      </c>
      <c r="E110" s="63">
        <v>402</v>
      </c>
      <c r="F110" s="96">
        <v>24</v>
      </c>
      <c r="G110" s="89">
        <v>4</v>
      </c>
      <c r="H110" s="89">
        <v>3.5</v>
      </c>
      <c r="I110" s="89">
        <v>5</v>
      </c>
      <c r="J110" s="89">
        <v>5</v>
      </c>
      <c r="K110" s="89">
        <v>4</v>
      </c>
      <c r="L110" s="89">
        <v>3.5</v>
      </c>
      <c r="M110" s="89">
        <v>3.5</v>
      </c>
      <c r="N110" s="89">
        <v>5</v>
      </c>
      <c r="O110" s="74">
        <f t="shared" si="2"/>
        <v>3.7222222222222223</v>
      </c>
      <c r="P110" s="90">
        <v>6</v>
      </c>
      <c r="Q110" s="90">
        <v>6</v>
      </c>
      <c r="R110" s="156" t="s">
        <v>342</v>
      </c>
      <c r="S110" s="100"/>
    </row>
    <row r="111" spans="1:19" ht="27" customHeight="1" x14ac:dyDescent="0.25">
      <c r="A111" s="61" t="s">
        <v>55</v>
      </c>
      <c r="B111" s="61" t="s">
        <v>81</v>
      </c>
      <c r="C111" s="61" t="s">
        <v>147</v>
      </c>
      <c r="D111" s="61" t="s">
        <v>149</v>
      </c>
      <c r="E111" s="63">
        <v>402</v>
      </c>
      <c r="F111" s="96">
        <v>24</v>
      </c>
      <c r="G111" s="89">
        <v>3</v>
      </c>
      <c r="H111" s="89">
        <v>3.5</v>
      </c>
      <c r="I111" s="89">
        <v>1</v>
      </c>
      <c r="J111" s="89">
        <v>3</v>
      </c>
      <c r="K111" s="89">
        <v>4.5</v>
      </c>
      <c r="L111" s="89">
        <v>4</v>
      </c>
      <c r="M111" s="89">
        <v>2.5</v>
      </c>
      <c r="N111" s="89">
        <v>2</v>
      </c>
      <c r="O111" s="74">
        <f t="shared" si="2"/>
        <v>2.6111111111111112</v>
      </c>
      <c r="P111" s="90">
        <v>6</v>
      </c>
      <c r="Q111" s="90">
        <v>3.5</v>
      </c>
      <c r="R111" s="83"/>
      <c r="S111" s="100"/>
    </row>
    <row r="112" spans="1:19" ht="27" customHeight="1" x14ac:dyDescent="0.25">
      <c r="A112" s="61" t="s">
        <v>55</v>
      </c>
      <c r="B112" s="61" t="s">
        <v>81</v>
      </c>
      <c r="C112" s="61" t="s">
        <v>150</v>
      </c>
      <c r="D112" s="61" t="s">
        <v>151</v>
      </c>
      <c r="E112" s="63">
        <v>402</v>
      </c>
      <c r="F112" s="96">
        <v>24</v>
      </c>
      <c r="G112" s="89">
        <v>3.5</v>
      </c>
      <c r="H112" s="89">
        <v>2.5</v>
      </c>
      <c r="I112" s="89">
        <v>2</v>
      </c>
      <c r="J112" s="89">
        <v>2.5</v>
      </c>
      <c r="K112" s="89">
        <v>4</v>
      </c>
      <c r="L112" s="89">
        <v>3.5</v>
      </c>
      <c r="M112" s="89">
        <v>2.5</v>
      </c>
      <c r="N112" s="89">
        <v>2</v>
      </c>
      <c r="O112" s="74">
        <f t="shared" si="2"/>
        <v>2.5</v>
      </c>
      <c r="P112" s="90">
        <v>8</v>
      </c>
      <c r="Q112" s="90">
        <v>4</v>
      </c>
      <c r="R112" s="83"/>
      <c r="S112" s="100"/>
    </row>
    <row r="113" spans="1:19" ht="27" customHeight="1" x14ac:dyDescent="0.25">
      <c r="A113" s="61" t="s">
        <v>55</v>
      </c>
      <c r="B113" s="61" t="s">
        <v>81</v>
      </c>
      <c r="C113" s="61" t="s">
        <v>150</v>
      </c>
      <c r="D113" s="61" t="s">
        <v>152</v>
      </c>
      <c r="E113" s="63">
        <v>402</v>
      </c>
      <c r="F113" s="96">
        <v>24</v>
      </c>
      <c r="G113" s="89">
        <v>3</v>
      </c>
      <c r="H113" s="89">
        <v>3</v>
      </c>
      <c r="I113" s="89">
        <v>2.5</v>
      </c>
      <c r="J113" s="89">
        <v>4</v>
      </c>
      <c r="K113" s="89">
        <v>2.5</v>
      </c>
      <c r="L113" s="89">
        <v>3</v>
      </c>
      <c r="M113" s="89">
        <v>3.5</v>
      </c>
      <c r="N113" s="89">
        <v>3</v>
      </c>
      <c r="O113" s="74">
        <f t="shared" si="2"/>
        <v>2.7222222222222223</v>
      </c>
      <c r="P113" s="90">
        <v>9</v>
      </c>
      <c r="Q113" s="90">
        <v>5</v>
      </c>
      <c r="R113" s="83"/>
      <c r="S113" s="100"/>
    </row>
    <row r="114" spans="1:19" ht="27" customHeight="1" x14ac:dyDescent="0.25">
      <c r="A114" s="61" t="s">
        <v>55</v>
      </c>
      <c r="B114" s="61" t="s">
        <v>81</v>
      </c>
      <c r="C114" s="61" t="s">
        <v>153</v>
      </c>
      <c r="D114" s="61" t="s">
        <v>154</v>
      </c>
      <c r="E114" s="63">
        <v>402</v>
      </c>
      <c r="F114" s="96">
        <v>24</v>
      </c>
      <c r="G114" s="89">
        <v>4</v>
      </c>
      <c r="H114" s="89">
        <v>3</v>
      </c>
      <c r="I114" s="89">
        <v>2.5</v>
      </c>
      <c r="J114" s="89">
        <v>5</v>
      </c>
      <c r="K114" s="89">
        <v>4</v>
      </c>
      <c r="L114" s="89">
        <v>4.5</v>
      </c>
      <c r="M114" s="89">
        <v>4</v>
      </c>
      <c r="N114" s="89">
        <v>4</v>
      </c>
      <c r="O114" s="74">
        <f t="shared" si="2"/>
        <v>3.4444444444444446</v>
      </c>
      <c r="P114" s="90">
        <v>9</v>
      </c>
      <c r="Q114" s="90">
        <v>4</v>
      </c>
      <c r="R114" s="83"/>
      <c r="S114" s="100"/>
    </row>
    <row r="115" spans="1:19" ht="27" customHeight="1" x14ac:dyDescent="0.25">
      <c r="A115" s="61" t="s">
        <v>55</v>
      </c>
      <c r="B115" s="61" t="s">
        <v>81</v>
      </c>
      <c r="C115" s="61" t="s">
        <v>153</v>
      </c>
      <c r="D115" s="61" t="s">
        <v>155</v>
      </c>
      <c r="E115" s="63">
        <v>402</v>
      </c>
      <c r="F115" s="96">
        <v>24</v>
      </c>
      <c r="G115" s="89">
        <v>4</v>
      </c>
      <c r="H115" s="89">
        <v>2.5</v>
      </c>
      <c r="I115" s="89">
        <v>1.5</v>
      </c>
      <c r="J115" s="89">
        <v>5</v>
      </c>
      <c r="K115" s="89">
        <v>4</v>
      </c>
      <c r="L115" s="89">
        <v>4</v>
      </c>
      <c r="M115" s="89">
        <v>4</v>
      </c>
      <c r="N115" s="89">
        <v>3</v>
      </c>
      <c r="O115" s="74">
        <f t="shared" si="2"/>
        <v>3.1111111111111112</v>
      </c>
      <c r="P115" s="90">
        <v>9</v>
      </c>
      <c r="Q115" s="90">
        <v>4</v>
      </c>
      <c r="R115" s="83"/>
      <c r="S115" s="100"/>
    </row>
    <row r="116" spans="1:19" ht="27" customHeight="1" x14ac:dyDescent="0.25">
      <c r="A116" s="61" t="s">
        <v>55</v>
      </c>
      <c r="B116" s="61" t="s">
        <v>81</v>
      </c>
      <c r="C116" s="61" t="s">
        <v>156</v>
      </c>
      <c r="D116" s="61" t="s">
        <v>157</v>
      </c>
      <c r="E116" s="63">
        <v>402</v>
      </c>
      <c r="F116" s="96">
        <v>24</v>
      </c>
      <c r="G116" s="89">
        <v>3.5</v>
      </c>
      <c r="H116" s="89">
        <v>3</v>
      </c>
      <c r="I116" s="89">
        <v>2</v>
      </c>
      <c r="J116" s="89">
        <v>5</v>
      </c>
      <c r="K116" s="89">
        <v>4.5</v>
      </c>
      <c r="L116" s="89">
        <v>3.5</v>
      </c>
      <c r="M116" s="89">
        <v>3.5</v>
      </c>
      <c r="N116" s="89">
        <v>3</v>
      </c>
      <c r="O116" s="74">
        <f t="shared" si="2"/>
        <v>3.1111111111111112</v>
      </c>
      <c r="P116" s="90">
        <v>8</v>
      </c>
      <c r="Q116" s="90">
        <v>3</v>
      </c>
      <c r="R116" s="83"/>
      <c r="S116" s="100"/>
    </row>
    <row r="117" spans="1:19" ht="27" customHeight="1" x14ac:dyDescent="0.25">
      <c r="A117" s="61" t="s">
        <v>55</v>
      </c>
      <c r="B117" s="61" t="s">
        <v>81</v>
      </c>
      <c r="C117" s="61" t="s">
        <v>156</v>
      </c>
      <c r="D117" s="61" t="s">
        <v>158</v>
      </c>
      <c r="E117" s="63">
        <v>402</v>
      </c>
      <c r="F117" s="96">
        <v>24</v>
      </c>
      <c r="G117" s="89">
        <v>2.5</v>
      </c>
      <c r="H117" s="89">
        <v>3.5</v>
      </c>
      <c r="I117" s="89">
        <v>2</v>
      </c>
      <c r="J117" s="89">
        <v>3.5</v>
      </c>
      <c r="K117" s="89">
        <v>2.5</v>
      </c>
      <c r="L117" s="89">
        <v>3</v>
      </c>
      <c r="M117" s="89">
        <v>3.5</v>
      </c>
      <c r="N117" s="89">
        <v>2</v>
      </c>
      <c r="O117" s="74">
        <f t="shared" si="2"/>
        <v>2.5</v>
      </c>
      <c r="P117" s="90">
        <v>8</v>
      </c>
      <c r="Q117" s="90">
        <v>3</v>
      </c>
      <c r="R117" s="83"/>
      <c r="S117" s="100"/>
    </row>
    <row r="118" spans="1:19" ht="27" customHeight="1" x14ac:dyDescent="0.25">
      <c r="A118" s="61" t="s">
        <v>61</v>
      </c>
      <c r="B118" s="61" t="s">
        <v>81</v>
      </c>
      <c r="C118" s="61" t="s">
        <v>159</v>
      </c>
      <c r="D118" s="64" t="s">
        <v>160</v>
      </c>
      <c r="E118" s="63">
        <v>500</v>
      </c>
      <c r="F118" s="96">
        <v>23</v>
      </c>
      <c r="G118" s="89">
        <v>2.5</v>
      </c>
      <c r="H118" s="89">
        <v>2.5</v>
      </c>
      <c r="I118" s="89">
        <v>3</v>
      </c>
      <c r="J118" s="89">
        <v>2.5</v>
      </c>
      <c r="K118" s="89">
        <v>4</v>
      </c>
      <c r="L118" s="89">
        <v>4.5</v>
      </c>
      <c r="M118" s="89">
        <v>1.5</v>
      </c>
      <c r="N118" s="89">
        <v>1</v>
      </c>
      <c r="O118" s="74">
        <f t="shared" si="2"/>
        <v>2.3888888888888888</v>
      </c>
      <c r="P118" s="90">
        <v>6</v>
      </c>
      <c r="Q118" s="90">
        <v>5</v>
      </c>
      <c r="R118" s="83"/>
      <c r="S118" s="100"/>
    </row>
    <row r="119" spans="1:19" ht="27" customHeight="1" x14ac:dyDescent="0.25">
      <c r="A119" s="61" t="s">
        <v>61</v>
      </c>
      <c r="B119" s="61" t="s">
        <v>81</v>
      </c>
      <c r="C119" s="61" t="s">
        <v>159</v>
      </c>
      <c r="D119" s="64" t="s">
        <v>161</v>
      </c>
      <c r="E119" s="63">
        <v>500</v>
      </c>
      <c r="F119" s="96">
        <v>24</v>
      </c>
      <c r="G119" s="89">
        <v>3.5</v>
      </c>
      <c r="H119" s="89">
        <v>4</v>
      </c>
      <c r="I119" s="89">
        <v>3</v>
      </c>
      <c r="J119" s="89">
        <v>4.5</v>
      </c>
      <c r="K119" s="89">
        <v>4.5</v>
      </c>
      <c r="L119" s="89">
        <v>3.5</v>
      </c>
      <c r="M119" s="89">
        <v>3.5</v>
      </c>
      <c r="N119" s="89">
        <v>3</v>
      </c>
      <c r="O119" s="74">
        <f t="shared" si="2"/>
        <v>3.2777777777777777</v>
      </c>
      <c r="P119" s="90">
        <v>8</v>
      </c>
      <c r="Q119" s="90">
        <v>5</v>
      </c>
      <c r="R119" s="83"/>
      <c r="S119" s="100"/>
    </row>
    <row r="120" spans="1:19" ht="27" customHeight="1" x14ac:dyDescent="0.25">
      <c r="A120" s="61" t="s">
        <v>61</v>
      </c>
      <c r="B120" s="61" t="s">
        <v>81</v>
      </c>
      <c r="C120" s="61" t="s">
        <v>159</v>
      </c>
      <c r="D120" s="64" t="s">
        <v>162</v>
      </c>
      <c r="E120" s="63">
        <v>500</v>
      </c>
      <c r="F120" s="96">
        <v>24</v>
      </c>
      <c r="G120" s="89">
        <v>4</v>
      </c>
      <c r="H120" s="89">
        <v>4</v>
      </c>
      <c r="I120" s="89">
        <v>1</v>
      </c>
      <c r="J120" s="89">
        <v>4</v>
      </c>
      <c r="K120" s="89">
        <v>4</v>
      </c>
      <c r="L120" s="89">
        <v>4.5</v>
      </c>
      <c r="M120" s="89">
        <v>4</v>
      </c>
      <c r="N120" s="89">
        <v>4</v>
      </c>
      <c r="O120" s="74">
        <f t="shared" si="2"/>
        <v>3.2777777777777777</v>
      </c>
      <c r="P120" s="90">
        <v>8</v>
      </c>
      <c r="Q120" s="90">
        <v>3</v>
      </c>
      <c r="R120" s="83"/>
      <c r="S120" s="100"/>
    </row>
    <row r="121" spans="1:19" ht="27" customHeight="1" x14ac:dyDescent="0.25">
      <c r="A121" s="61" t="s">
        <v>61</v>
      </c>
      <c r="B121" s="61" t="s">
        <v>81</v>
      </c>
      <c r="C121" s="61" t="s">
        <v>159</v>
      </c>
      <c r="D121" s="64" t="s">
        <v>163</v>
      </c>
      <c r="E121" s="63">
        <v>500</v>
      </c>
      <c r="F121" s="96">
        <v>23</v>
      </c>
      <c r="G121" s="89">
        <v>3.5</v>
      </c>
      <c r="H121" s="89">
        <v>4</v>
      </c>
      <c r="I121" s="89">
        <v>2.5</v>
      </c>
      <c r="J121" s="89">
        <v>3.5</v>
      </c>
      <c r="K121" s="89">
        <v>3.5</v>
      </c>
      <c r="L121" s="89">
        <v>4.5</v>
      </c>
      <c r="M121" s="89">
        <v>3.5</v>
      </c>
      <c r="N121" s="89">
        <v>3</v>
      </c>
      <c r="O121" s="74">
        <f t="shared" si="2"/>
        <v>3.1111111111111112</v>
      </c>
      <c r="P121" s="90">
        <v>9</v>
      </c>
      <c r="Q121" s="90">
        <v>5</v>
      </c>
      <c r="R121" s="83"/>
      <c r="S121" s="100"/>
    </row>
    <row r="122" spans="1:19" ht="27" customHeight="1" x14ac:dyDescent="0.25">
      <c r="A122" s="61" t="s">
        <v>61</v>
      </c>
      <c r="B122" s="61" t="s">
        <v>81</v>
      </c>
      <c r="C122" s="61" t="s">
        <v>159</v>
      </c>
      <c r="D122" s="61" t="s">
        <v>164</v>
      </c>
      <c r="E122" s="63">
        <v>500</v>
      </c>
      <c r="F122" s="96">
        <v>24</v>
      </c>
      <c r="G122" s="89">
        <v>3</v>
      </c>
      <c r="H122" s="89">
        <v>3.5</v>
      </c>
      <c r="I122" s="89">
        <v>3</v>
      </c>
      <c r="J122" s="89">
        <v>3</v>
      </c>
      <c r="K122" s="89">
        <v>2.5</v>
      </c>
      <c r="L122" s="89">
        <v>3.5</v>
      </c>
      <c r="M122" s="89">
        <v>4</v>
      </c>
      <c r="N122" s="89">
        <v>3</v>
      </c>
      <c r="O122" s="74">
        <f t="shared" si="2"/>
        <v>2.8333333333333335</v>
      </c>
      <c r="P122" s="90">
        <v>11</v>
      </c>
      <c r="Q122" s="90">
        <v>2</v>
      </c>
      <c r="R122" s="83"/>
      <c r="S122" s="100"/>
    </row>
    <row r="123" spans="1:19" ht="27" customHeight="1" x14ac:dyDescent="0.25">
      <c r="A123" s="61" t="s">
        <v>61</v>
      </c>
      <c r="B123" s="61" t="s">
        <v>81</v>
      </c>
      <c r="C123" s="61" t="s">
        <v>159</v>
      </c>
      <c r="D123" s="64" t="s">
        <v>165</v>
      </c>
      <c r="E123" s="63">
        <v>500</v>
      </c>
      <c r="F123" s="96">
        <v>23</v>
      </c>
      <c r="G123" s="89">
        <v>2.5</v>
      </c>
      <c r="H123" s="89">
        <v>2.5</v>
      </c>
      <c r="I123" s="89">
        <v>3</v>
      </c>
      <c r="J123" s="89">
        <v>3</v>
      </c>
      <c r="K123" s="89">
        <v>2.5</v>
      </c>
      <c r="L123" s="89">
        <v>3</v>
      </c>
      <c r="M123" s="89">
        <v>3.5</v>
      </c>
      <c r="N123" s="89">
        <v>2</v>
      </c>
      <c r="O123" s="74">
        <f t="shared" si="2"/>
        <v>2.4444444444444446</v>
      </c>
      <c r="P123" s="90">
        <v>8</v>
      </c>
      <c r="Q123" s="90">
        <v>4</v>
      </c>
      <c r="R123" s="83"/>
      <c r="S123" s="100"/>
    </row>
    <row r="124" spans="1:19" ht="27" customHeight="1" x14ac:dyDescent="0.25">
      <c r="A124" s="61" t="s">
        <v>61</v>
      </c>
      <c r="B124" s="61" t="s">
        <v>81</v>
      </c>
      <c r="C124" s="61" t="s">
        <v>159</v>
      </c>
      <c r="D124" s="61" t="s">
        <v>166</v>
      </c>
      <c r="E124" s="63">
        <v>500</v>
      </c>
      <c r="F124" s="96">
        <v>24</v>
      </c>
      <c r="G124" s="89">
        <v>3.5</v>
      </c>
      <c r="H124" s="89">
        <v>4</v>
      </c>
      <c r="I124" s="89">
        <v>2.5</v>
      </c>
      <c r="J124" s="89">
        <v>4.5</v>
      </c>
      <c r="K124" s="89">
        <v>5</v>
      </c>
      <c r="L124" s="89">
        <v>3</v>
      </c>
      <c r="M124" s="89">
        <v>3.5</v>
      </c>
      <c r="N124" s="89">
        <v>3</v>
      </c>
      <c r="O124" s="74">
        <f t="shared" si="2"/>
        <v>3.2222222222222223</v>
      </c>
      <c r="P124" s="90">
        <v>7</v>
      </c>
      <c r="Q124" s="90">
        <v>4</v>
      </c>
      <c r="R124" s="83"/>
      <c r="S124" s="100"/>
    </row>
    <row r="125" spans="1:19" ht="27" customHeight="1" x14ac:dyDescent="0.25">
      <c r="A125" s="61" t="s">
        <v>61</v>
      </c>
      <c r="B125" s="61" t="s">
        <v>81</v>
      </c>
      <c r="C125" s="61" t="s">
        <v>159</v>
      </c>
      <c r="D125" s="64" t="s">
        <v>136</v>
      </c>
      <c r="E125" s="63">
        <v>500</v>
      </c>
      <c r="F125" s="96">
        <v>24</v>
      </c>
      <c r="G125" s="102">
        <v>4.5</v>
      </c>
      <c r="H125" s="89">
        <v>4</v>
      </c>
      <c r="I125" s="89">
        <v>2</v>
      </c>
      <c r="J125" s="89">
        <v>4.5</v>
      </c>
      <c r="K125" s="89">
        <v>5</v>
      </c>
      <c r="L125" s="89">
        <v>4.5</v>
      </c>
      <c r="M125" s="89">
        <v>4</v>
      </c>
      <c r="N125" s="89">
        <v>4</v>
      </c>
      <c r="O125" s="74">
        <f t="shared" si="2"/>
        <v>3.6111111111111112</v>
      </c>
      <c r="P125" s="90">
        <v>9</v>
      </c>
      <c r="Q125" s="90">
        <v>4</v>
      </c>
      <c r="R125" s="83"/>
      <c r="S125" s="100"/>
    </row>
    <row r="126" spans="1:19" ht="27" customHeight="1" x14ac:dyDescent="0.25">
      <c r="A126" s="61" t="s">
        <v>61</v>
      </c>
      <c r="B126" s="61" t="s">
        <v>81</v>
      </c>
      <c r="C126" s="61" t="s">
        <v>159</v>
      </c>
      <c r="D126" s="64" t="s">
        <v>167</v>
      </c>
      <c r="E126" s="63">
        <v>500</v>
      </c>
      <c r="F126" s="96">
        <v>23</v>
      </c>
      <c r="G126" s="89">
        <v>4.5</v>
      </c>
      <c r="H126" s="89">
        <v>5</v>
      </c>
      <c r="I126" s="89">
        <v>3</v>
      </c>
      <c r="J126" s="89">
        <v>4.5</v>
      </c>
      <c r="K126" s="89">
        <v>5</v>
      </c>
      <c r="L126" s="89">
        <v>5</v>
      </c>
      <c r="M126" s="89">
        <v>4.5</v>
      </c>
      <c r="N126" s="89">
        <v>5</v>
      </c>
      <c r="O126" s="74">
        <f t="shared" si="2"/>
        <v>4.0555555555555554</v>
      </c>
      <c r="P126" s="90">
        <v>11</v>
      </c>
      <c r="Q126" s="90">
        <v>4</v>
      </c>
      <c r="R126" s="83"/>
      <c r="S126" s="100"/>
    </row>
    <row r="127" spans="1:19" ht="27" customHeight="1" x14ac:dyDescent="0.25">
      <c r="A127" s="61" t="s">
        <v>61</v>
      </c>
      <c r="B127" s="61" t="s">
        <v>81</v>
      </c>
      <c r="C127" s="61" t="s">
        <v>159</v>
      </c>
      <c r="D127" s="61" t="s">
        <v>79</v>
      </c>
      <c r="E127" s="63">
        <v>500</v>
      </c>
      <c r="F127" s="96">
        <v>24</v>
      </c>
      <c r="G127" s="89">
        <v>2.5</v>
      </c>
      <c r="H127" s="89">
        <v>3.5</v>
      </c>
      <c r="I127" s="89">
        <v>2.5</v>
      </c>
      <c r="J127" s="89">
        <v>3</v>
      </c>
      <c r="K127" s="89">
        <v>4</v>
      </c>
      <c r="L127" s="89">
        <v>4</v>
      </c>
      <c r="M127" s="89">
        <v>3.5</v>
      </c>
      <c r="N127" s="89">
        <v>4</v>
      </c>
      <c r="O127" s="74">
        <f t="shared" si="2"/>
        <v>3</v>
      </c>
      <c r="P127" s="90">
        <v>7</v>
      </c>
      <c r="Q127" s="90">
        <v>4</v>
      </c>
      <c r="R127" s="83"/>
      <c r="S127" s="100"/>
    </row>
    <row r="128" spans="1:19" ht="27" customHeight="1" x14ac:dyDescent="0.25">
      <c r="A128" s="61" t="s">
        <v>61</v>
      </c>
      <c r="B128" s="61" t="s">
        <v>81</v>
      </c>
      <c r="C128" s="61" t="s">
        <v>159</v>
      </c>
      <c r="D128" s="64" t="s">
        <v>168</v>
      </c>
      <c r="E128" s="63">
        <v>500</v>
      </c>
      <c r="F128" s="96">
        <v>24</v>
      </c>
      <c r="G128" s="89">
        <v>3.5</v>
      </c>
      <c r="H128" s="89">
        <v>3.5</v>
      </c>
      <c r="I128" s="89">
        <v>3</v>
      </c>
      <c r="J128" s="89">
        <v>4</v>
      </c>
      <c r="K128" s="89">
        <v>4</v>
      </c>
      <c r="L128" s="89">
        <v>5</v>
      </c>
      <c r="M128" s="89">
        <v>3</v>
      </c>
      <c r="N128" s="89">
        <v>3</v>
      </c>
      <c r="O128" s="74">
        <f t="shared" si="2"/>
        <v>3.2222222222222223</v>
      </c>
      <c r="P128" s="90">
        <v>8</v>
      </c>
      <c r="Q128" s="90">
        <v>4</v>
      </c>
      <c r="R128" s="83"/>
      <c r="S128" s="100"/>
    </row>
    <row r="129" spans="1:19" ht="27" customHeight="1" x14ac:dyDescent="0.25">
      <c r="A129" s="61" t="s">
        <v>61</v>
      </c>
      <c r="B129" s="61" t="s">
        <v>81</v>
      </c>
      <c r="C129" s="61" t="s">
        <v>159</v>
      </c>
      <c r="D129" s="61" t="s">
        <v>169</v>
      </c>
      <c r="E129" s="63">
        <v>500</v>
      </c>
      <c r="F129" s="96">
        <v>24</v>
      </c>
      <c r="G129" s="89">
        <v>3</v>
      </c>
      <c r="H129" s="89">
        <v>2</v>
      </c>
      <c r="I129" s="89">
        <v>3.5</v>
      </c>
      <c r="J129" s="89">
        <v>2.5</v>
      </c>
      <c r="K129" s="89">
        <v>5</v>
      </c>
      <c r="L129" s="89">
        <v>5</v>
      </c>
      <c r="M129" s="89">
        <v>3</v>
      </c>
      <c r="N129" s="89">
        <v>2</v>
      </c>
      <c r="O129" s="74">
        <f t="shared" si="2"/>
        <v>2.8888888888888888</v>
      </c>
      <c r="P129" s="90">
        <v>7</v>
      </c>
      <c r="Q129" s="90">
        <v>5</v>
      </c>
      <c r="R129" s="83"/>
      <c r="S129" s="100"/>
    </row>
    <row r="130" spans="1:19" ht="27" customHeight="1" x14ac:dyDescent="0.25">
      <c r="A130" s="61" t="s">
        <v>61</v>
      </c>
      <c r="B130" s="61" t="s">
        <v>81</v>
      </c>
      <c r="C130" s="61" t="s">
        <v>159</v>
      </c>
      <c r="D130" s="64" t="s">
        <v>170</v>
      </c>
      <c r="E130" s="63">
        <v>500</v>
      </c>
      <c r="F130" s="96">
        <v>24</v>
      </c>
      <c r="G130" s="89">
        <v>4</v>
      </c>
      <c r="H130" s="89">
        <v>4</v>
      </c>
      <c r="I130" s="89">
        <v>4</v>
      </c>
      <c r="J130" s="89">
        <v>3.5</v>
      </c>
      <c r="K130" s="89">
        <v>5</v>
      </c>
      <c r="L130" s="89">
        <v>5</v>
      </c>
      <c r="M130" s="89">
        <v>3.5</v>
      </c>
      <c r="N130" s="89">
        <v>4</v>
      </c>
      <c r="O130" s="74">
        <f t="shared" si="2"/>
        <v>3.6666666666666665</v>
      </c>
      <c r="P130" s="90">
        <v>9</v>
      </c>
      <c r="Q130" s="90">
        <v>5</v>
      </c>
      <c r="R130" s="156" t="s">
        <v>342</v>
      </c>
      <c r="S130" s="100"/>
    </row>
    <row r="131" spans="1:19" ht="27" customHeight="1" x14ac:dyDescent="0.25">
      <c r="A131" s="61" t="s">
        <v>61</v>
      </c>
      <c r="B131" s="61" t="s">
        <v>81</v>
      </c>
      <c r="C131" s="61" t="s">
        <v>159</v>
      </c>
      <c r="D131" s="61" t="s">
        <v>171</v>
      </c>
      <c r="E131" s="63">
        <v>500</v>
      </c>
      <c r="F131" s="96">
        <v>24</v>
      </c>
      <c r="G131" s="89">
        <v>4</v>
      </c>
      <c r="H131" s="89">
        <v>3.5</v>
      </c>
      <c r="I131" s="89">
        <v>4</v>
      </c>
      <c r="J131" s="89">
        <v>4</v>
      </c>
      <c r="K131" s="89">
        <v>5</v>
      </c>
      <c r="L131" s="89">
        <v>5</v>
      </c>
      <c r="M131" s="89">
        <v>4</v>
      </c>
      <c r="N131" s="89">
        <v>4</v>
      </c>
      <c r="O131" s="74">
        <f t="shared" si="2"/>
        <v>3.7222222222222223</v>
      </c>
      <c r="P131" s="90">
        <v>10</v>
      </c>
      <c r="Q131" s="90">
        <v>5</v>
      </c>
      <c r="R131" s="156" t="s">
        <v>342</v>
      </c>
      <c r="S131" s="100"/>
    </row>
    <row r="132" spans="1:19" ht="27" customHeight="1" x14ac:dyDescent="0.25">
      <c r="A132" s="61" t="s">
        <v>61</v>
      </c>
      <c r="B132" s="61" t="s">
        <v>81</v>
      </c>
      <c r="C132" s="61" t="s">
        <v>159</v>
      </c>
      <c r="D132" s="61" t="s">
        <v>31</v>
      </c>
      <c r="E132" s="63">
        <v>500</v>
      </c>
      <c r="F132" s="96">
        <v>24</v>
      </c>
      <c r="G132" s="89">
        <v>2.5</v>
      </c>
      <c r="H132" s="89">
        <v>2.5</v>
      </c>
      <c r="I132" s="89">
        <v>3.5</v>
      </c>
      <c r="J132" s="89">
        <v>2.5</v>
      </c>
      <c r="K132" s="89">
        <v>5</v>
      </c>
      <c r="L132" s="89">
        <v>5</v>
      </c>
      <c r="M132" s="89">
        <v>3</v>
      </c>
      <c r="N132" s="89">
        <v>2</v>
      </c>
      <c r="O132" s="74">
        <f t="shared" si="2"/>
        <v>2.8888888888888888</v>
      </c>
      <c r="P132" s="90">
        <v>6</v>
      </c>
      <c r="Q132" s="90">
        <v>4</v>
      </c>
      <c r="R132" s="83"/>
      <c r="S132" s="100"/>
    </row>
    <row r="133" spans="1:19" ht="27" customHeight="1" x14ac:dyDescent="0.25">
      <c r="A133" s="61" t="s">
        <v>61</v>
      </c>
      <c r="B133" s="61" t="s">
        <v>81</v>
      </c>
      <c r="C133" s="61" t="s">
        <v>159</v>
      </c>
      <c r="D133" s="64" t="s">
        <v>74</v>
      </c>
      <c r="E133" s="63">
        <v>500</v>
      </c>
      <c r="F133" s="96">
        <v>24</v>
      </c>
      <c r="G133" s="89">
        <v>4</v>
      </c>
      <c r="H133" s="89">
        <v>3.5</v>
      </c>
      <c r="I133" s="89">
        <v>3</v>
      </c>
      <c r="J133" s="89">
        <v>3</v>
      </c>
      <c r="K133" s="89">
        <v>5</v>
      </c>
      <c r="L133" s="89">
        <v>5</v>
      </c>
      <c r="M133" s="89">
        <v>3.5</v>
      </c>
      <c r="N133" s="89">
        <v>3</v>
      </c>
      <c r="O133" s="74">
        <f t="shared" si="2"/>
        <v>3.3333333333333335</v>
      </c>
      <c r="P133" s="90">
        <v>8</v>
      </c>
      <c r="Q133" s="90">
        <v>5</v>
      </c>
      <c r="R133" s="83"/>
      <c r="S133" s="100"/>
    </row>
    <row r="134" spans="1:19" ht="27" customHeight="1" x14ac:dyDescent="0.25">
      <c r="A134" s="61" t="s">
        <v>49</v>
      </c>
      <c r="B134" s="62" t="s">
        <v>81</v>
      </c>
      <c r="C134" s="61" t="s">
        <v>173</v>
      </c>
      <c r="D134" s="61" t="s">
        <v>174</v>
      </c>
      <c r="E134" s="63">
        <v>501</v>
      </c>
      <c r="F134" s="96">
        <v>24</v>
      </c>
      <c r="G134" s="89">
        <v>4</v>
      </c>
      <c r="H134" s="89">
        <v>4</v>
      </c>
      <c r="I134" s="89">
        <v>2.5</v>
      </c>
      <c r="J134" s="89">
        <v>3.5</v>
      </c>
      <c r="K134" s="89">
        <v>3.5</v>
      </c>
      <c r="L134" s="89">
        <v>4</v>
      </c>
      <c r="M134" s="89">
        <v>4</v>
      </c>
      <c r="N134" s="89">
        <v>4</v>
      </c>
      <c r="O134" s="74">
        <f t="shared" si="2"/>
        <v>3.2777777777777777</v>
      </c>
      <c r="P134" s="90">
        <v>9</v>
      </c>
      <c r="Q134" s="90">
        <v>3</v>
      </c>
      <c r="R134" s="83"/>
      <c r="S134" s="100"/>
    </row>
    <row r="135" spans="1:19" ht="27" customHeight="1" x14ac:dyDescent="0.25">
      <c r="A135" s="61" t="s">
        <v>49</v>
      </c>
      <c r="B135" s="62" t="s">
        <v>81</v>
      </c>
      <c r="C135" s="61" t="s">
        <v>173</v>
      </c>
      <c r="D135" s="61" t="s">
        <v>175</v>
      </c>
      <c r="E135" s="63">
        <v>501</v>
      </c>
      <c r="F135" s="96">
        <v>24</v>
      </c>
      <c r="G135" s="89">
        <v>4</v>
      </c>
      <c r="H135" s="89">
        <v>3</v>
      </c>
      <c r="I135" s="89">
        <v>3</v>
      </c>
      <c r="J135" s="89">
        <v>3.5</v>
      </c>
      <c r="K135" s="89">
        <v>4</v>
      </c>
      <c r="L135" s="89">
        <v>4</v>
      </c>
      <c r="M135" s="89">
        <v>3.5</v>
      </c>
      <c r="N135" s="89">
        <v>4</v>
      </c>
      <c r="O135" s="74">
        <f t="shared" si="2"/>
        <v>3.2222222222222223</v>
      </c>
      <c r="P135" s="90">
        <v>8</v>
      </c>
      <c r="Q135" s="90">
        <v>4</v>
      </c>
      <c r="R135" s="83"/>
      <c r="S135" s="100"/>
    </row>
    <row r="136" spans="1:19" ht="27" customHeight="1" x14ac:dyDescent="0.25">
      <c r="A136" s="61" t="s">
        <v>49</v>
      </c>
      <c r="B136" s="62" t="s">
        <v>81</v>
      </c>
      <c r="C136" s="61" t="s">
        <v>176</v>
      </c>
      <c r="D136" s="61" t="s">
        <v>169</v>
      </c>
      <c r="E136" s="63">
        <v>501</v>
      </c>
      <c r="F136" s="96">
        <v>23</v>
      </c>
      <c r="G136" s="89">
        <v>3.5</v>
      </c>
      <c r="H136" s="89">
        <v>2.5</v>
      </c>
      <c r="I136" s="89">
        <v>2.5</v>
      </c>
      <c r="J136" s="89">
        <v>3</v>
      </c>
      <c r="K136" s="89">
        <v>3.5</v>
      </c>
      <c r="L136" s="89">
        <v>3.5</v>
      </c>
      <c r="M136" s="89">
        <v>3.5</v>
      </c>
      <c r="N136" s="89">
        <v>3</v>
      </c>
      <c r="O136" s="74">
        <f t="shared" si="2"/>
        <v>2.7777777777777777</v>
      </c>
      <c r="P136" s="90">
        <v>11</v>
      </c>
      <c r="Q136" s="90">
        <v>4</v>
      </c>
      <c r="R136" s="83"/>
      <c r="S136" s="100"/>
    </row>
    <row r="137" spans="1:19" ht="27" customHeight="1" x14ac:dyDescent="0.25">
      <c r="A137" s="61" t="s">
        <v>49</v>
      </c>
      <c r="B137" s="62" t="s">
        <v>81</v>
      </c>
      <c r="C137" s="61" t="s">
        <v>176</v>
      </c>
      <c r="D137" s="61" t="s">
        <v>177</v>
      </c>
      <c r="E137" s="63">
        <v>501</v>
      </c>
      <c r="F137" s="96">
        <v>24</v>
      </c>
      <c r="G137" s="89">
        <v>4</v>
      </c>
      <c r="H137" s="89">
        <v>4</v>
      </c>
      <c r="I137" s="89">
        <v>3</v>
      </c>
      <c r="J137" s="89">
        <v>3.5</v>
      </c>
      <c r="K137" s="89">
        <v>4</v>
      </c>
      <c r="L137" s="89">
        <v>4.5</v>
      </c>
      <c r="M137" s="89">
        <v>3.5</v>
      </c>
      <c r="N137" s="89">
        <v>4</v>
      </c>
      <c r="O137" s="74">
        <f t="shared" si="2"/>
        <v>3.3888888888888888</v>
      </c>
      <c r="P137" s="90">
        <v>7</v>
      </c>
      <c r="Q137" s="90">
        <v>4</v>
      </c>
      <c r="R137" s="85"/>
      <c r="S137" s="100"/>
    </row>
    <row r="138" spans="1:19" ht="27" customHeight="1" x14ac:dyDescent="0.25">
      <c r="A138" s="61" t="s">
        <v>49</v>
      </c>
      <c r="B138" s="62" t="s">
        <v>81</v>
      </c>
      <c r="C138" s="61" t="s">
        <v>178</v>
      </c>
      <c r="D138" s="61" t="s">
        <v>140</v>
      </c>
      <c r="E138" s="63">
        <v>501</v>
      </c>
      <c r="F138" s="96">
        <v>23</v>
      </c>
      <c r="G138" s="89">
        <v>3.5</v>
      </c>
      <c r="H138" s="89">
        <v>4</v>
      </c>
      <c r="I138" s="89">
        <v>1</v>
      </c>
      <c r="J138" s="89">
        <v>3.5</v>
      </c>
      <c r="K138" s="89">
        <v>3</v>
      </c>
      <c r="L138" s="89">
        <v>3.5</v>
      </c>
      <c r="M138" s="89">
        <v>3.5</v>
      </c>
      <c r="N138" s="89">
        <v>3</v>
      </c>
      <c r="O138" s="74">
        <f t="shared" si="2"/>
        <v>2.7777777777777777</v>
      </c>
      <c r="P138" s="90">
        <v>11</v>
      </c>
      <c r="Q138" s="90">
        <v>3</v>
      </c>
      <c r="R138" s="83"/>
      <c r="S138" s="100"/>
    </row>
    <row r="139" spans="1:19" ht="27" customHeight="1" x14ac:dyDescent="0.25">
      <c r="A139" s="61" t="s">
        <v>49</v>
      </c>
      <c r="B139" s="62" t="s">
        <v>81</v>
      </c>
      <c r="C139" s="61" t="s">
        <v>178</v>
      </c>
      <c r="D139" s="61" t="s">
        <v>179</v>
      </c>
      <c r="E139" s="63">
        <v>501</v>
      </c>
      <c r="F139" s="96">
        <v>24</v>
      </c>
      <c r="G139" s="89">
        <v>3</v>
      </c>
      <c r="H139" s="89">
        <v>4</v>
      </c>
      <c r="I139" s="89">
        <v>1</v>
      </c>
      <c r="J139" s="89">
        <v>3</v>
      </c>
      <c r="K139" s="89">
        <v>3</v>
      </c>
      <c r="L139" s="89">
        <v>3</v>
      </c>
      <c r="M139" s="89">
        <v>3.5</v>
      </c>
      <c r="N139" s="89">
        <v>2</v>
      </c>
      <c r="O139" s="74">
        <f t="shared" si="2"/>
        <v>2.5</v>
      </c>
      <c r="P139" s="90">
        <v>9</v>
      </c>
      <c r="Q139" s="90">
        <v>5</v>
      </c>
      <c r="R139" s="83"/>
      <c r="S139" s="100"/>
    </row>
    <row r="140" spans="1:19" ht="27" customHeight="1" x14ac:dyDescent="0.25">
      <c r="A140" s="61" t="s">
        <v>49</v>
      </c>
      <c r="B140" s="62" t="s">
        <v>81</v>
      </c>
      <c r="C140" s="61" t="s">
        <v>178</v>
      </c>
      <c r="D140" s="61" t="s">
        <v>180</v>
      </c>
      <c r="E140" s="63">
        <v>501</v>
      </c>
      <c r="F140" s="96">
        <v>24</v>
      </c>
      <c r="G140" s="89">
        <v>3</v>
      </c>
      <c r="H140" s="89">
        <v>3</v>
      </c>
      <c r="I140" s="89">
        <v>2</v>
      </c>
      <c r="J140" s="89">
        <v>4</v>
      </c>
      <c r="K140" s="89">
        <v>3</v>
      </c>
      <c r="L140" s="89">
        <v>4</v>
      </c>
      <c r="M140" s="89">
        <v>3.5</v>
      </c>
      <c r="N140" s="89">
        <v>3</v>
      </c>
      <c r="O140" s="74">
        <f t="shared" si="2"/>
        <v>2.8333333333333335</v>
      </c>
      <c r="P140" s="90">
        <v>9</v>
      </c>
      <c r="Q140" s="90">
        <v>4</v>
      </c>
      <c r="R140" s="83"/>
      <c r="S140" s="100"/>
    </row>
    <row r="141" spans="1:19" ht="27" customHeight="1" x14ac:dyDescent="0.25">
      <c r="A141" s="61" t="s">
        <v>55</v>
      </c>
      <c r="B141" s="61" t="s">
        <v>81</v>
      </c>
      <c r="C141" s="61" t="s">
        <v>181</v>
      </c>
      <c r="D141" s="61" t="s">
        <v>182</v>
      </c>
      <c r="E141" s="63">
        <v>501</v>
      </c>
      <c r="F141" s="96">
        <v>24</v>
      </c>
      <c r="G141" s="89">
        <v>3.5</v>
      </c>
      <c r="H141" s="89">
        <v>4</v>
      </c>
      <c r="I141" s="89">
        <v>3</v>
      </c>
      <c r="J141" s="89">
        <v>4</v>
      </c>
      <c r="K141" s="89">
        <v>3.5</v>
      </c>
      <c r="L141" s="89">
        <v>4</v>
      </c>
      <c r="M141" s="89">
        <v>2.5</v>
      </c>
      <c r="N141" s="89">
        <v>3</v>
      </c>
      <c r="O141" s="74">
        <f t="shared" si="2"/>
        <v>3.0555555555555554</v>
      </c>
      <c r="P141" s="90">
        <v>6</v>
      </c>
      <c r="Q141" s="90">
        <v>6.5</v>
      </c>
      <c r="R141" s="83"/>
      <c r="S141" s="100"/>
    </row>
    <row r="142" spans="1:19" ht="27" customHeight="1" x14ac:dyDescent="0.25">
      <c r="A142" s="61" t="s">
        <v>55</v>
      </c>
      <c r="B142" s="61" t="s">
        <v>81</v>
      </c>
      <c r="C142" s="61" t="s">
        <v>181</v>
      </c>
      <c r="D142" s="61" t="s">
        <v>183</v>
      </c>
      <c r="E142" s="63">
        <v>501</v>
      </c>
      <c r="F142" s="96">
        <v>24</v>
      </c>
      <c r="G142" s="89">
        <v>3</v>
      </c>
      <c r="H142" s="89">
        <v>3.5</v>
      </c>
      <c r="I142" s="89">
        <v>2.5</v>
      </c>
      <c r="J142" s="89">
        <v>3.5</v>
      </c>
      <c r="K142" s="89">
        <v>3.5</v>
      </c>
      <c r="L142" s="89">
        <v>3</v>
      </c>
      <c r="M142" s="89">
        <v>3</v>
      </c>
      <c r="N142" s="89">
        <v>1</v>
      </c>
      <c r="O142" s="74">
        <f t="shared" si="2"/>
        <v>2.5555555555555554</v>
      </c>
      <c r="P142" s="90">
        <v>8</v>
      </c>
      <c r="Q142" s="90">
        <v>8</v>
      </c>
      <c r="R142" s="83"/>
      <c r="S142" s="100"/>
    </row>
    <row r="143" spans="1:19" ht="27" customHeight="1" x14ac:dyDescent="0.25">
      <c r="A143" s="61" t="s">
        <v>55</v>
      </c>
      <c r="B143" s="61" t="s">
        <v>81</v>
      </c>
      <c r="C143" s="61" t="s">
        <v>184</v>
      </c>
      <c r="D143" s="61" t="s">
        <v>185</v>
      </c>
      <c r="E143" s="63">
        <v>501</v>
      </c>
      <c r="F143" s="96">
        <v>23</v>
      </c>
      <c r="G143" s="89">
        <v>1.5</v>
      </c>
      <c r="H143" s="89">
        <v>1.5</v>
      </c>
      <c r="I143" s="89">
        <v>3</v>
      </c>
      <c r="J143" s="89">
        <v>2</v>
      </c>
      <c r="K143" s="89">
        <v>2</v>
      </c>
      <c r="L143" s="89">
        <v>2</v>
      </c>
      <c r="M143" s="89">
        <v>1.5</v>
      </c>
      <c r="N143" s="89">
        <v>1</v>
      </c>
      <c r="O143" s="74">
        <f t="shared" si="2"/>
        <v>1.6111111111111112</v>
      </c>
      <c r="P143" s="90">
        <v>3</v>
      </c>
      <c r="Q143" s="90">
        <v>7</v>
      </c>
      <c r="R143" s="83"/>
      <c r="S143" s="100"/>
    </row>
    <row r="144" spans="1:19" ht="27" customHeight="1" x14ac:dyDescent="0.25">
      <c r="A144" s="61" t="s">
        <v>55</v>
      </c>
      <c r="B144" s="61" t="s">
        <v>81</v>
      </c>
      <c r="C144" s="61" t="s">
        <v>184</v>
      </c>
      <c r="D144" s="61" t="s">
        <v>186</v>
      </c>
      <c r="E144" s="63">
        <v>501</v>
      </c>
      <c r="F144" s="96">
        <v>24</v>
      </c>
      <c r="G144" s="89">
        <v>2</v>
      </c>
      <c r="H144" s="89">
        <v>1</v>
      </c>
      <c r="I144" s="89">
        <v>1</v>
      </c>
      <c r="J144" s="89">
        <v>3</v>
      </c>
      <c r="K144" s="89">
        <v>1.5</v>
      </c>
      <c r="L144" s="89">
        <v>1</v>
      </c>
      <c r="M144" s="89">
        <v>1</v>
      </c>
      <c r="N144" s="89">
        <v>1</v>
      </c>
      <c r="O144" s="74">
        <f t="shared" si="2"/>
        <v>1.2777777777777777</v>
      </c>
      <c r="P144" s="90">
        <v>3</v>
      </c>
      <c r="Q144" s="90">
        <v>6</v>
      </c>
      <c r="R144" s="156" t="s">
        <v>341</v>
      </c>
      <c r="S144" s="100"/>
    </row>
    <row r="145" spans="1:19" ht="27" customHeight="1" x14ac:dyDescent="0.25">
      <c r="A145" s="61" t="s">
        <v>55</v>
      </c>
      <c r="B145" s="61" t="s">
        <v>81</v>
      </c>
      <c r="C145" s="61" t="s">
        <v>184</v>
      </c>
      <c r="D145" s="61" t="s">
        <v>187</v>
      </c>
      <c r="E145" s="63">
        <v>501</v>
      </c>
      <c r="F145" s="96">
        <v>24</v>
      </c>
      <c r="G145" s="89">
        <v>3</v>
      </c>
      <c r="H145" s="89">
        <v>3</v>
      </c>
      <c r="I145" s="89">
        <v>2</v>
      </c>
      <c r="J145" s="89">
        <v>3</v>
      </c>
      <c r="K145" s="89">
        <v>2.5</v>
      </c>
      <c r="L145" s="89">
        <v>3</v>
      </c>
      <c r="M145" s="89">
        <v>3.5</v>
      </c>
      <c r="N145" s="89">
        <v>2</v>
      </c>
      <c r="O145" s="74">
        <f t="shared" si="2"/>
        <v>2.4444444444444446</v>
      </c>
      <c r="P145" s="90">
        <v>11</v>
      </c>
      <c r="Q145" s="90">
        <v>7</v>
      </c>
      <c r="R145" s="83"/>
      <c r="S145" s="100"/>
    </row>
    <row r="146" spans="1:19" ht="27" customHeight="1" x14ac:dyDescent="0.25">
      <c r="A146" s="61" t="s">
        <v>55</v>
      </c>
      <c r="B146" s="61" t="s">
        <v>81</v>
      </c>
      <c r="C146" s="61" t="s">
        <v>184</v>
      </c>
      <c r="D146" s="61" t="s">
        <v>188</v>
      </c>
      <c r="E146" s="63">
        <v>501</v>
      </c>
      <c r="F146" s="96">
        <v>24</v>
      </c>
      <c r="G146" s="89">
        <v>2.5</v>
      </c>
      <c r="H146" s="89">
        <v>3</v>
      </c>
      <c r="I146" s="89">
        <v>2</v>
      </c>
      <c r="J146" s="89">
        <v>2.5</v>
      </c>
      <c r="K146" s="89">
        <v>2.5</v>
      </c>
      <c r="L146" s="89">
        <v>3</v>
      </c>
      <c r="M146" s="89">
        <v>3</v>
      </c>
      <c r="N146" s="89">
        <v>1</v>
      </c>
      <c r="O146" s="74">
        <f t="shared" si="2"/>
        <v>2.1666666666666665</v>
      </c>
      <c r="P146" s="90">
        <v>10</v>
      </c>
      <c r="Q146" s="90">
        <v>6</v>
      </c>
      <c r="R146" s="83"/>
      <c r="S146" s="100"/>
    </row>
    <row r="147" spans="1:19" ht="27" customHeight="1" x14ac:dyDescent="0.25">
      <c r="A147" s="61" t="s">
        <v>55</v>
      </c>
      <c r="B147" s="61" t="s">
        <v>81</v>
      </c>
      <c r="C147" s="61" t="s">
        <v>172</v>
      </c>
      <c r="D147" s="61" t="s">
        <v>48</v>
      </c>
      <c r="E147" s="63">
        <v>501</v>
      </c>
      <c r="F147" s="96">
        <v>23</v>
      </c>
      <c r="G147" s="89">
        <v>2</v>
      </c>
      <c r="H147" s="89">
        <v>1.5</v>
      </c>
      <c r="I147" s="89">
        <v>4</v>
      </c>
      <c r="J147" s="89">
        <v>2</v>
      </c>
      <c r="K147" s="89">
        <v>2</v>
      </c>
      <c r="L147" s="89">
        <v>2</v>
      </c>
      <c r="M147" s="89">
        <v>2.5</v>
      </c>
      <c r="N147" s="89">
        <v>1</v>
      </c>
      <c r="O147" s="74">
        <f t="shared" si="2"/>
        <v>1.8888888888888888</v>
      </c>
      <c r="P147" s="90">
        <v>10</v>
      </c>
      <c r="Q147" s="90">
        <v>6</v>
      </c>
      <c r="R147" s="156"/>
      <c r="S147" s="100"/>
    </row>
    <row r="148" spans="1:19" ht="27" customHeight="1" x14ac:dyDescent="0.25">
      <c r="A148" s="61" t="s">
        <v>33</v>
      </c>
      <c r="B148" s="61" t="s">
        <v>81</v>
      </c>
      <c r="C148" s="61" t="s">
        <v>189</v>
      </c>
      <c r="D148" s="61" t="s">
        <v>190</v>
      </c>
      <c r="E148" s="63">
        <v>502</v>
      </c>
      <c r="F148" s="96">
        <v>24</v>
      </c>
      <c r="G148" s="89">
        <v>3</v>
      </c>
      <c r="H148" s="89">
        <v>3</v>
      </c>
      <c r="I148" s="89">
        <v>1.5</v>
      </c>
      <c r="J148" s="89">
        <v>3</v>
      </c>
      <c r="K148" s="89">
        <v>3</v>
      </c>
      <c r="L148" s="89">
        <v>4</v>
      </c>
      <c r="M148" s="89">
        <v>3.5</v>
      </c>
      <c r="N148" s="89">
        <v>2</v>
      </c>
      <c r="O148" s="74">
        <f t="shared" si="2"/>
        <v>2.5555555555555554</v>
      </c>
      <c r="P148" s="90">
        <v>8</v>
      </c>
      <c r="Q148" s="90">
        <v>7</v>
      </c>
      <c r="R148" s="83"/>
      <c r="S148" s="100"/>
    </row>
    <row r="149" spans="1:19" ht="27" customHeight="1" x14ac:dyDescent="0.25">
      <c r="A149" s="61" t="s">
        <v>33</v>
      </c>
      <c r="B149" s="61" t="s">
        <v>81</v>
      </c>
      <c r="C149" s="61" t="s">
        <v>189</v>
      </c>
      <c r="D149" s="61" t="s">
        <v>191</v>
      </c>
      <c r="E149" s="63">
        <v>502</v>
      </c>
      <c r="F149" s="96">
        <v>24</v>
      </c>
      <c r="G149" s="89">
        <v>3.5</v>
      </c>
      <c r="H149" s="89">
        <v>3.5</v>
      </c>
      <c r="I149" s="89">
        <v>1</v>
      </c>
      <c r="J149" s="89">
        <v>3.5</v>
      </c>
      <c r="K149" s="89">
        <v>3</v>
      </c>
      <c r="L149" s="89">
        <v>4</v>
      </c>
      <c r="M149" s="89">
        <v>3.5</v>
      </c>
      <c r="N149" s="89">
        <v>3</v>
      </c>
      <c r="O149" s="74">
        <f t="shared" si="2"/>
        <v>2.7777777777777777</v>
      </c>
      <c r="P149" s="90">
        <v>9</v>
      </c>
      <c r="Q149" s="90">
        <v>7</v>
      </c>
      <c r="R149" s="83"/>
      <c r="S149" s="100"/>
    </row>
    <row r="150" spans="1:19" ht="27" customHeight="1" x14ac:dyDescent="0.25">
      <c r="A150" s="61" t="s">
        <v>33</v>
      </c>
      <c r="B150" s="61" t="s">
        <v>81</v>
      </c>
      <c r="C150" s="61" t="s">
        <v>189</v>
      </c>
      <c r="D150" s="61" t="s">
        <v>192</v>
      </c>
      <c r="E150" s="63">
        <v>502</v>
      </c>
      <c r="F150" s="96">
        <v>24</v>
      </c>
      <c r="G150" s="89">
        <v>3.5</v>
      </c>
      <c r="H150" s="89">
        <v>3.5</v>
      </c>
      <c r="I150" s="89">
        <v>3</v>
      </c>
      <c r="J150" s="89">
        <v>3</v>
      </c>
      <c r="K150" s="89">
        <v>3</v>
      </c>
      <c r="L150" s="89">
        <v>4</v>
      </c>
      <c r="M150" s="89">
        <v>3</v>
      </c>
      <c r="N150" s="89">
        <v>3</v>
      </c>
      <c r="O150" s="74">
        <f t="shared" si="2"/>
        <v>2.8888888888888888</v>
      </c>
      <c r="P150" s="90">
        <v>10</v>
      </c>
      <c r="Q150" s="90">
        <v>7</v>
      </c>
      <c r="R150" s="83"/>
      <c r="S150" s="100"/>
    </row>
    <row r="151" spans="1:19" ht="27" customHeight="1" x14ac:dyDescent="0.25">
      <c r="A151" s="61" t="s">
        <v>33</v>
      </c>
      <c r="B151" s="61" t="s">
        <v>81</v>
      </c>
      <c r="C151" s="61" t="s">
        <v>189</v>
      </c>
      <c r="D151" s="61" t="s">
        <v>193</v>
      </c>
      <c r="E151" s="63">
        <v>502</v>
      </c>
      <c r="F151" s="96">
        <v>24</v>
      </c>
      <c r="G151" s="89">
        <v>4</v>
      </c>
      <c r="H151" s="89">
        <v>4</v>
      </c>
      <c r="I151" s="89">
        <v>1</v>
      </c>
      <c r="J151" s="89">
        <v>4</v>
      </c>
      <c r="K151" s="89">
        <v>4</v>
      </c>
      <c r="L151" s="89">
        <v>4</v>
      </c>
      <c r="M151" s="89">
        <v>3</v>
      </c>
      <c r="N151" s="89">
        <v>4</v>
      </c>
      <c r="O151" s="74">
        <f t="shared" si="2"/>
        <v>3.1111111111111112</v>
      </c>
      <c r="P151" s="90">
        <v>9</v>
      </c>
      <c r="Q151" s="90">
        <v>5</v>
      </c>
      <c r="R151" s="83"/>
      <c r="S151" s="100"/>
    </row>
    <row r="152" spans="1:19" ht="27" customHeight="1" x14ac:dyDescent="0.25">
      <c r="A152" s="61" t="s">
        <v>33</v>
      </c>
      <c r="B152" s="61" t="s">
        <v>81</v>
      </c>
      <c r="C152" s="61" t="s">
        <v>189</v>
      </c>
      <c r="D152" s="61" t="s">
        <v>194</v>
      </c>
      <c r="E152" s="63">
        <v>502</v>
      </c>
      <c r="F152" s="96">
        <v>24</v>
      </c>
      <c r="G152" s="89">
        <v>3.5</v>
      </c>
      <c r="H152" s="89">
        <v>3.5</v>
      </c>
      <c r="I152" s="89">
        <v>2.5</v>
      </c>
      <c r="J152" s="89">
        <v>3</v>
      </c>
      <c r="K152" s="89">
        <v>3.5</v>
      </c>
      <c r="L152" s="89">
        <v>4</v>
      </c>
      <c r="M152" s="89">
        <v>3</v>
      </c>
      <c r="N152" s="89">
        <v>3</v>
      </c>
      <c r="O152" s="74">
        <f t="shared" si="2"/>
        <v>2.8888888888888888</v>
      </c>
      <c r="P152" s="90">
        <v>8</v>
      </c>
      <c r="Q152" s="90">
        <v>5</v>
      </c>
      <c r="R152" s="83"/>
      <c r="S152" s="100"/>
    </row>
    <row r="153" spans="1:19" ht="27" customHeight="1" x14ac:dyDescent="0.25">
      <c r="A153" s="61" t="s">
        <v>33</v>
      </c>
      <c r="B153" s="61" t="s">
        <v>81</v>
      </c>
      <c r="C153" s="61" t="s">
        <v>189</v>
      </c>
      <c r="D153" s="61" t="s">
        <v>74</v>
      </c>
      <c r="E153" s="63">
        <v>502</v>
      </c>
      <c r="F153" s="96">
        <v>24</v>
      </c>
      <c r="G153" s="89">
        <v>3.5</v>
      </c>
      <c r="H153" s="89">
        <v>3</v>
      </c>
      <c r="I153" s="89">
        <v>3</v>
      </c>
      <c r="J153" s="89">
        <v>3</v>
      </c>
      <c r="K153" s="89">
        <v>4</v>
      </c>
      <c r="L153" s="89">
        <v>4.5</v>
      </c>
      <c r="M153" s="89">
        <v>2.5</v>
      </c>
      <c r="N153" s="89">
        <v>2</v>
      </c>
      <c r="O153" s="74">
        <f t="shared" si="2"/>
        <v>2.8333333333333335</v>
      </c>
      <c r="P153" s="90">
        <v>8</v>
      </c>
      <c r="Q153" s="90">
        <v>12</v>
      </c>
      <c r="R153" s="83"/>
      <c r="S153" s="100"/>
    </row>
    <row r="154" spans="1:19" ht="27" customHeight="1" x14ac:dyDescent="0.25">
      <c r="A154" s="61" t="s">
        <v>33</v>
      </c>
      <c r="B154" s="61" t="s">
        <v>81</v>
      </c>
      <c r="C154" s="61" t="s">
        <v>189</v>
      </c>
      <c r="D154" s="61" t="s">
        <v>195</v>
      </c>
      <c r="E154" s="63">
        <v>502</v>
      </c>
      <c r="F154" s="96">
        <v>24</v>
      </c>
      <c r="G154" s="89">
        <v>4</v>
      </c>
      <c r="H154" s="89">
        <v>3</v>
      </c>
      <c r="I154" s="89">
        <v>3</v>
      </c>
      <c r="J154" s="89">
        <v>3</v>
      </c>
      <c r="K154" s="89">
        <v>4</v>
      </c>
      <c r="L154" s="89">
        <v>4.5</v>
      </c>
      <c r="M154" s="89">
        <v>3</v>
      </c>
      <c r="N154" s="89">
        <v>4</v>
      </c>
      <c r="O154" s="74">
        <f t="shared" si="2"/>
        <v>3.1666666666666665</v>
      </c>
      <c r="P154" s="90">
        <v>9</v>
      </c>
      <c r="Q154" s="90">
        <v>6</v>
      </c>
      <c r="R154" s="83"/>
      <c r="S154" s="100"/>
    </row>
    <row r="155" spans="1:19" ht="27" customHeight="1" x14ac:dyDescent="0.25">
      <c r="A155" s="61" t="s">
        <v>33</v>
      </c>
      <c r="B155" s="61" t="s">
        <v>81</v>
      </c>
      <c r="C155" s="61" t="s">
        <v>189</v>
      </c>
      <c r="D155" s="61" t="s">
        <v>196</v>
      </c>
      <c r="E155" s="63">
        <v>502</v>
      </c>
      <c r="F155" s="96">
        <v>23</v>
      </c>
      <c r="G155" s="89">
        <v>3</v>
      </c>
      <c r="H155" s="89">
        <v>3</v>
      </c>
      <c r="I155" s="89">
        <v>2.5</v>
      </c>
      <c r="J155" s="89">
        <v>3</v>
      </c>
      <c r="K155" s="89">
        <v>3</v>
      </c>
      <c r="L155" s="89">
        <v>3.5</v>
      </c>
      <c r="M155" s="89">
        <v>3</v>
      </c>
      <c r="N155" s="89">
        <v>3</v>
      </c>
      <c r="O155" s="74">
        <f t="shared" ref="O155:O216" si="3">(G155+H155+I155+J155+K155+L155+M155+N155)/9</f>
        <v>2.6666666666666665</v>
      </c>
      <c r="P155" s="90">
        <v>8</v>
      </c>
      <c r="Q155" s="90">
        <v>8</v>
      </c>
      <c r="R155" s="83"/>
      <c r="S155" s="100"/>
    </row>
    <row r="156" spans="1:19" ht="27" customHeight="1" x14ac:dyDescent="0.25">
      <c r="A156" s="61" t="s">
        <v>33</v>
      </c>
      <c r="B156" s="61" t="s">
        <v>81</v>
      </c>
      <c r="C156" s="61" t="s">
        <v>189</v>
      </c>
      <c r="D156" s="61" t="s">
        <v>197</v>
      </c>
      <c r="E156" s="63">
        <v>502</v>
      </c>
      <c r="F156" s="96">
        <v>24</v>
      </c>
      <c r="G156" s="89">
        <v>2.5</v>
      </c>
      <c r="H156" s="89">
        <v>2.5</v>
      </c>
      <c r="I156" s="89">
        <v>3.5</v>
      </c>
      <c r="J156" s="89">
        <v>2.5</v>
      </c>
      <c r="K156" s="89">
        <v>2.5</v>
      </c>
      <c r="L156" s="89">
        <v>4</v>
      </c>
      <c r="M156" s="89">
        <v>2.5</v>
      </c>
      <c r="N156" s="89">
        <v>1</v>
      </c>
      <c r="O156" s="74">
        <f t="shared" si="3"/>
        <v>2.3333333333333335</v>
      </c>
      <c r="P156" s="90">
        <v>7</v>
      </c>
      <c r="Q156" s="90">
        <v>5</v>
      </c>
      <c r="R156" s="83"/>
      <c r="S156" s="100"/>
    </row>
    <row r="157" spans="1:19" ht="27" customHeight="1" x14ac:dyDescent="0.25">
      <c r="A157" s="61" t="s">
        <v>33</v>
      </c>
      <c r="B157" s="61" t="s">
        <v>81</v>
      </c>
      <c r="C157" s="61" t="s">
        <v>189</v>
      </c>
      <c r="D157" s="61" t="s">
        <v>198</v>
      </c>
      <c r="E157" s="63">
        <v>502</v>
      </c>
      <c r="F157" s="96">
        <v>24</v>
      </c>
      <c r="G157" s="89">
        <v>3</v>
      </c>
      <c r="H157" s="89">
        <v>3</v>
      </c>
      <c r="I157" s="89">
        <v>1.5</v>
      </c>
      <c r="J157" s="89">
        <v>3</v>
      </c>
      <c r="K157" s="89">
        <v>3</v>
      </c>
      <c r="L157" s="89">
        <v>4</v>
      </c>
      <c r="M157" s="89">
        <v>3</v>
      </c>
      <c r="N157" s="89">
        <v>2</v>
      </c>
      <c r="O157" s="74">
        <f t="shared" si="3"/>
        <v>2.5</v>
      </c>
      <c r="P157" s="90">
        <v>9</v>
      </c>
      <c r="Q157" s="90">
        <v>5</v>
      </c>
      <c r="R157" s="83"/>
      <c r="S157" s="100"/>
    </row>
    <row r="158" spans="1:19" ht="27" customHeight="1" x14ac:dyDescent="0.25">
      <c r="A158" s="61" t="s">
        <v>33</v>
      </c>
      <c r="B158" s="61" t="s">
        <v>81</v>
      </c>
      <c r="C158" s="61" t="s">
        <v>189</v>
      </c>
      <c r="D158" s="61" t="s">
        <v>136</v>
      </c>
      <c r="E158" s="63">
        <v>502</v>
      </c>
      <c r="F158" s="96">
        <v>24</v>
      </c>
      <c r="G158" s="89">
        <v>3</v>
      </c>
      <c r="H158" s="89">
        <v>3</v>
      </c>
      <c r="I158" s="89">
        <v>3.5</v>
      </c>
      <c r="J158" s="89">
        <v>2.5</v>
      </c>
      <c r="K158" s="89">
        <v>3</v>
      </c>
      <c r="L158" s="89">
        <v>3</v>
      </c>
      <c r="M158" s="89">
        <v>3.5</v>
      </c>
      <c r="N158" s="89">
        <v>2</v>
      </c>
      <c r="O158" s="74">
        <f t="shared" si="3"/>
        <v>2.6111111111111112</v>
      </c>
      <c r="P158" s="90">
        <v>8</v>
      </c>
      <c r="Q158" s="90">
        <v>6</v>
      </c>
      <c r="R158" s="83"/>
      <c r="S158" s="100"/>
    </row>
    <row r="159" spans="1:19" ht="27" customHeight="1" x14ac:dyDescent="0.25">
      <c r="A159" s="61" t="s">
        <v>33</v>
      </c>
      <c r="B159" s="61" t="s">
        <v>81</v>
      </c>
      <c r="C159" s="61" t="s">
        <v>189</v>
      </c>
      <c r="D159" s="61" t="s">
        <v>79</v>
      </c>
      <c r="E159" s="63">
        <v>502</v>
      </c>
      <c r="F159" s="96">
        <v>24</v>
      </c>
      <c r="G159" s="89">
        <v>3</v>
      </c>
      <c r="H159" s="89">
        <v>3.5</v>
      </c>
      <c r="I159" s="89">
        <v>1</v>
      </c>
      <c r="J159" s="89">
        <v>3.5</v>
      </c>
      <c r="K159" s="89">
        <v>2.5</v>
      </c>
      <c r="L159" s="89">
        <v>4</v>
      </c>
      <c r="M159" s="89">
        <v>4</v>
      </c>
      <c r="N159" s="89">
        <v>2</v>
      </c>
      <c r="O159" s="74">
        <f t="shared" si="3"/>
        <v>2.6111111111111112</v>
      </c>
      <c r="P159" s="90">
        <v>10</v>
      </c>
      <c r="Q159" s="90">
        <v>5</v>
      </c>
      <c r="R159" s="83"/>
      <c r="S159" s="100"/>
    </row>
    <row r="160" spans="1:19" ht="27" customHeight="1" x14ac:dyDescent="0.25">
      <c r="A160" s="61" t="s">
        <v>33</v>
      </c>
      <c r="B160" s="61" t="s">
        <v>81</v>
      </c>
      <c r="C160" s="61" t="s">
        <v>189</v>
      </c>
      <c r="D160" s="61" t="s">
        <v>199</v>
      </c>
      <c r="E160" s="63">
        <v>502</v>
      </c>
      <c r="F160" s="96">
        <v>24</v>
      </c>
      <c r="G160" s="89">
        <v>2.5</v>
      </c>
      <c r="H160" s="89">
        <v>3</v>
      </c>
      <c r="I160" s="89">
        <v>3.5</v>
      </c>
      <c r="J160" s="89">
        <v>2.5</v>
      </c>
      <c r="K160" s="89">
        <v>3</v>
      </c>
      <c r="L160" s="89">
        <v>3.5</v>
      </c>
      <c r="M160" s="89">
        <v>2</v>
      </c>
      <c r="N160" s="89">
        <v>1</v>
      </c>
      <c r="O160" s="74">
        <f t="shared" si="3"/>
        <v>2.3333333333333335</v>
      </c>
      <c r="P160" s="90">
        <v>9</v>
      </c>
      <c r="Q160" s="90">
        <v>5</v>
      </c>
      <c r="R160" s="83"/>
      <c r="S160" s="100"/>
    </row>
    <row r="161" spans="1:19" ht="27" customHeight="1" x14ac:dyDescent="0.25">
      <c r="A161" s="61" t="s">
        <v>33</v>
      </c>
      <c r="B161" s="61" t="s">
        <v>81</v>
      </c>
      <c r="C161" s="61" t="s">
        <v>189</v>
      </c>
      <c r="D161" s="61" t="s">
        <v>31</v>
      </c>
      <c r="E161" s="63">
        <v>502</v>
      </c>
      <c r="F161" s="96">
        <v>24</v>
      </c>
      <c r="G161" s="89">
        <v>3.5</v>
      </c>
      <c r="H161" s="89">
        <v>3</v>
      </c>
      <c r="I161" s="89">
        <v>2</v>
      </c>
      <c r="J161" s="89">
        <v>3</v>
      </c>
      <c r="K161" s="89">
        <v>4</v>
      </c>
      <c r="L161" s="89">
        <v>4</v>
      </c>
      <c r="M161" s="89">
        <v>3</v>
      </c>
      <c r="N161" s="89">
        <v>2</v>
      </c>
      <c r="O161" s="74">
        <f t="shared" si="3"/>
        <v>2.7222222222222223</v>
      </c>
      <c r="P161" s="90">
        <v>8</v>
      </c>
      <c r="Q161" s="90">
        <v>4</v>
      </c>
      <c r="R161" s="83"/>
      <c r="S161" s="100"/>
    </row>
    <row r="162" spans="1:19" ht="27" customHeight="1" x14ac:dyDescent="0.25">
      <c r="A162" s="61" t="s">
        <v>33</v>
      </c>
      <c r="B162" s="61" t="s">
        <v>81</v>
      </c>
      <c r="C162" s="61"/>
      <c r="D162" s="61" t="s">
        <v>48</v>
      </c>
      <c r="E162" s="63">
        <v>502</v>
      </c>
      <c r="F162" s="96">
        <v>24</v>
      </c>
      <c r="G162" s="89">
        <v>2.5</v>
      </c>
      <c r="H162" s="89">
        <v>3</v>
      </c>
      <c r="I162" s="89">
        <v>3.5</v>
      </c>
      <c r="J162" s="89">
        <v>2</v>
      </c>
      <c r="K162" s="89">
        <v>2.5</v>
      </c>
      <c r="L162" s="89">
        <v>3</v>
      </c>
      <c r="M162" s="89">
        <v>2.5</v>
      </c>
      <c r="N162" s="89">
        <v>1</v>
      </c>
      <c r="O162" s="74">
        <f t="shared" si="3"/>
        <v>2.2222222222222223</v>
      </c>
      <c r="P162" s="90">
        <v>10</v>
      </c>
      <c r="Q162" s="90">
        <v>5.5</v>
      </c>
      <c r="R162" s="83"/>
      <c r="S162" s="100"/>
    </row>
    <row r="163" spans="1:19" ht="27" customHeight="1" x14ac:dyDescent="0.25">
      <c r="A163" s="61" t="s">
        <v>33</v>
      </c>
      <c r="B163" s="61" t="s">
        <v>81</v>
      </c>
      <c r="C163" s="61"/>
      <c r="D163" s="61" t="s">
        <v>200</v>
      </c>
      <c r="E163" s="63">
        <v>502</v>
      </c>
      <c r="F163" s="96">
        <v>24</v>
      </c>
      <c r="G163" s="89">
        <v>3.5</v>
      </c>
      <c r="H163" s="89">
        <v>4</v>
      </c>
      <c r="I163" s="89">
        <v>1</v>
      </c>
      <c r="J163" s="89">
        <v>4</v>
      </c>
      <c r="K163" s="89">
        <v>3.5</v>
      </c>
      <c r="L163" s="89">
        <v>4</v>
      </c>
      <c r="M163" s="89">
        <v>3.5</v>
      </c>
      <c r="N163" s="89">
        <v>4</v>
      </c>
      <c r="O163" s="74">
        <f t="shared" si="3"/>
        <v>3.0555555555555554</v>
      </c>
      <c r="P163" s="90">
        <v>15</v>
      </c>
      <c r="Q163" s="90">
        <v>6</v>
      </c>
      <c r="R163" s="83"/>
      <c r="S163" s="100"/>
    </row>
    <row r="164" spans="1:19" ht="27" customHeight="1" x14ac:dyDescent="0.25">
      <c r="A164" s="61" t="s">
        <v>55</v>
      </c>
      <c r="B164" s="61" t="s">
        <v>81</v>
      </c>
      <c r="C164" s="61" t="s">
        <v>201</v>
      </c>
      <c r="D164" s="61" t="s">
        <v>202</v>
      </c>
      <c r="E164" s="63">
        <v>502</v>
      </c>
      <c r="F164" s="96">
        <v>24</v>
      </c>
      <c r="G164" s="89">
        <v>3.5</v>
      </c>
      <c r="H164" s="89">
        <v>3.5</v>
      </c>
      <c r="I164" s="89">
        <v>3</v>
      </c>
      <c r="J164" s="89">
        <v>3</v>
      </c>
      <c r="K164" s="89">
        <v>3.5</v>
      </c>
      <c r="L164" s="89">
        <v>4.5</v>
      </c>
      <c r="M164" s="89">
        <v>3.5</v>
      </c>
      <c r="N164" s="89">
        <v>4</v>
      </c>
      <c r="O164" s="74">
        <f t="shared" si="3"/>
        <v>3.1666666666666665</v>
      </c>
      <c r="P164" s="90">
        <v>9</v>
      </c>
      <c r="Q164" s="90">
        <v>7</v>
      </c>
      <c r="R164" s="83"/>
      <c r="S164" s="100"/>
    </row>
    <row r="165" spans="1:19" ht="27" customHeight="1" x14ac:dyDescent="0.25">
      <c r="A165" s="61" t="s">
        <v>55</v>
      </c>
      <c r="B165" s="61" t="s">
        <v>81</v>
      </c>
      <c r="C165" s="61" t="s">
        <v>201</v>
      </c>
      <c r="D165" s="61" t="s">
        <v>148</v>
      </c>
      <c r="E165" s="63">
        <v>502</v>
      </c>
      <c r="F165" s="96">
        <v>24</v>
      </c>
      <c r="G165" s="89">
        <v>4</v>
      </c>
      <c r="H165" s="89">
        <v>3.5</v>
      </c>
      <c r="I165" s="89">
        <v>1</v>
      </c>
      <c r="J165" s="89">
        <v>4</v>
      </c>
      <c r="K165" s="89">
        <v>3.5</v>
      </c>
      <c r="L165" s="89">
        <v>4.5</v>
      </c>
      <c r="M165" s="89">
        <v>4</v>
      </c>
      <c r="N165" s="89">
        <v>4</v>
      </c>
      <c r="O165" s="74">
        <f t="shared" si="3"/>
        <v>3.1666666666666665</v>
      </c>
      <c r="P165" s="90">
        <v>10</v>
      </c>
      <c r="Q165" s="90">
        <v>9</v>
      </c>
      <c r="R165" s="83"/>
      <c r="S165" s="100"/>
    </row>
    <row r="166" spans="1:19" ht="27" customHeight="1" x14ac:dyDescent="0.25">
      <c r="A166" s="61" t="s">
        <v>55</v>
      </c>
      <c r="B166" s="61" t="s">
        <v>81</v>
      </c>
      <c r="C166" s="64" t="s">
        <v>201</v>
      </c>
      <c r="D166" s="64" t="s">
        <v>203</v>
      </c>
      <c r="E166" s="63">
        <v>502</v>
      </c>
      <c r="F166" s="96">
        <v>24</v>
      </c>
      <c r="G166" s="89">
        <v>3</v>
      </c>
      <c r="H166" s="89">
        <v>3</v>
      </c>
      <c r="I166" s="89">
        <v>2.5</v>
      </c>
      <c r="J166" s="89">
        <v>3</v>
      </c>
      <c r="K166" s="89">
        <v>3</v>
      </c>
      <c r="L166" s="89">
        <v>4</v>
      </c>
      <c r="M166" s="89">
        <v>3.5</v>
      </c>
      <c r="N166" s="89">
        <v>3</v>
      </c>
      <c r="O166" s="74">
        <f t="shared" si="3"/>
        <v>2.7777777777777777</v>
      </c>
      <c r="P166" s="90">
        <v>9</v>
      </c>
      <c r="Q166" s="90">
        <v>6</v>
      </c>
      <c r="R166" s="83"/>
      <c r="S166" s="100"/>
    </row>
    <row r="167" spans="1:19" ht="27" customHeight="1" x14ac:dyDescent="0.25">
      <c r="A167" s="61" t="s">
        <v>55</v>
      </c>
      <c r="B167" s="61" t="s">
        <v>81</v>
      </c>
      <c r="C167" s="61" t="s">
        <v>201</v>
      </c>
      <c r="D167" s="64" t="s">
        <v>204</v>
      </c>
      <c r="E167" s="63">
        <v>502</v>
      </c>
      <c r="F167" s="96">
        <v>24</v>
      </c>
      <c r="G167" s="89">
        <v>3</v>
      </c>
      <c r="H167" s="89">
        <v>2</v>
      </c>
      <c r="I167" s="89">
        <v>2.5</v>
      </c>
      <c r="J167" s="89">
        <v>2.5</v>
      </c>
      <c r="K167" s="89">
        <v>3.5</v>
      </c>
      <c r="L167" s="89">
        <v>4</v>
      </c>
      <c r="M167" s="89">
        <v>2.5</v>
      </c>
      <c r="N167" s="89">
        <v>1</v>
      </c>
      <c r="O167" s="74">
        <f t="shared" si="3"/>
        <v>2.3333333333333335</v>
      </c>
      <c r="P167" s="90">
        <v>3.5</v>
      </c>
      <c r="Q167" s="90">
        <v>6</v>
      </c>
      <c r="R167" s="83"/>
      <c r="S167" s="100"/>
    </row>
    <row r="168" spans="1:19" ht="27" customHeight="1" x14ac:dyDescent="0.25">
      <c r="A168" s="61" t="s">
        <v>55</v>
      </c>
      <c r="B168" s="61" t="s">
        <v>81</v>
      </c>
      <c r="C168" s="61" t="s">
        <v>201</v>
      </c>
      <c r="D168" s="61" t="s">
        <v>205</v>
      </c>
      <c r="E168" s="63">
        <v>502</v>
      </c>
      <c r="F168" s="96">
        <v>24</v>
      </c>
      <c r="G168" s="89">
        <v>3.5</v>
      </c>
      <c r="H168" s="89">
        <v>3.5</v>
      </c>
      <c r="I168" s="89">
        <v>3.5</v>
      </c>
      <c r="J168" s="89">
        <v>3.5</v>
      </c>
      <c r="K168" s="89">
        <v>3</v>
      </c>
      <c r="L168" s="89">
        <v>4</v>
      </c>
      <c r="M168" s="89">
        <v>3.5</v>
      </c>
      <c r="N168" s="89">
        <v>3</v>
      </c>
      <c r="O168" s="74">
        <f t="shared" si="3"/>
        <v>3.0555555555555554</v>
      </c>
      <c r="P168" s="90">
        <v>9</v>
      </c>
      <c r="Q168" s="90">
        <v>7</v>
      </c>
      <c r="R168" s="83"/>
      <c r="S168" s="100"/>
    </row>
    <row r="169" spans="1:19" ht="27" customHeight="1" x14ac:dyDescent="0.25">
      <c r="A169" s="61" t="s">
        <v>45</v>
      </c>
      <c r="B169" s="61" t="s">
        <v>81</v>
      </c>
      <c r="C169" s="64"/>
      <c r="D169" s="61" t="s">
        <v>206</v>
      </c>
      <c r="E169" s="63">
        <v>502</v>
      </c>
      <c r="F169" s="96">
        <v>24</v>
      </c>
      <c r="G169" s="89">
        <v>4</v>
      </c>
      <c r="H169" s="89">
        <v>3.5</v>
      </c>
      <c r="I169" s="89">
        <v>3</v>
      </c>
      <c r="J169" s="89">
        <v>4.5</v>
      </c>
      <c r="K169" s="89">
        <v>4</v>
      </c>
      <c r="L169" s="89">
        <v>3</v>
      </c>
      <c r="M169" s="89">
        <v>3</v>
      </c>
      <c r="N169" s="89">
        <v>4</v>
      </c>
      <c r="O169" s="74">
        <f t="shared" si="3"/>
        <v>3.2222222222222223</v>
      </c>
      <c r="P169" s="90">
        <v>10</v>
      </c>
      <c r="Q169" s="90">
        <v>5</v>
      </c>
      <c r="R169" s="83"/>
      <c r="S169" s="100"/>
    </row>
    <row r="170" spans="1:19" ht="27" customHeight="1" x14ac:dyDescent="0.25">
      <c r="A170" s="61" t="s">
        <v>45</v>
      </c>
      <c r="B170" s="61" t="s">
        <v>81</v>
      </c>
      <c r="C170" s="64"/>
      <c r="D170" s="61" t="s">
        <v>207</v>
      </c>
      <c r="E170" s="63">
        <v>502</v>
      </c>
      <c r="F170" s="96">
        <v>24</v>
      </c>
      <c r="G170" s="89">
        <v>4.5</v>
      </c>
      <c r="H170" s="89">
        <v>4</v>
      </c>
      <c r="I170" s="89">
        <v>2.5</v>
      </c>
      <c r="J170" s="89">
        <v>3.5</v>
      </c>
      <c r="K170" s="89">
        <v>4.5</v>
      </c>
      <c r="L170" s="89">
        <v>4.5</v>
      </c>
      <c r="M170" s="89">
        <v>3.5</v>
      </c>
      <c r="N170" s="89">
        <v>4</v>
      </c>
      <c r="O170" s="74">
        <f t="shared" si="3"/>
        <v>3.4444444444444446</v>
      </c>
      <c r="P170" s="90">
        <v>12</v>
      </c>
      <c r="Q170" s="90">
        <v>7</v>
      </c>
      <c r="R170" s="83"/>
      <c r="S170" s="100"/>
    </row>
    <row r="171" spans="1:19" ht="27" customHeight="1" x14ac:dyDescent="0.25">
      <c r="A171" s="61" t="s">
        <v>61</v>
      </c>
      <c r="B171" s="61" t="s">
        <v>208</v>
      </c>
      <c r="C171" s="61" t="s">
        <v>209</v>
      </c>
      <c r="D171" s="64" t="s">
        <v>210</v>
      </c>
      <c r="E171" s="63">
        <v>700</v>
      </c>
      <c r="F171" s="96">
        <v>24</v>
      </c>
      <c r="G171" s="89">
        <v>4</v>
      </c>
      <c r="H171" s="89">
        <v>3</v>
      </c>
      <c r="I171" s="89">
        <v>4.5</v>
      </c>
      <c r="J171" s="89">
        <v>4</v>
      </c>
      <c r="K171" s="89">
        <v>4.5</v>
      </c>
      <c r="L171" s="89">
        <v>4.5</v>
      </c>
      <c r="M171" s="89">
        <v>4</v>
      </c>
      <c r="N171" s="84">
        <v>4</v>
      </c>
      <c r="O171" s="74">
        <f t="shared" si="3"/>
        <v>3.6111111111111112</v>
      </c>
      <c r="P171" s="90">
        <v>7</v>
      </c>
      <c r="Q171" s="90">
        <v>6</v>
      </c>
      <c r="R171" s="83"/>
      <c r="S171" s="100"/>
    </row>
    <row r="172" spans="1:19" ht="27" customHeight="1" x14ac:dyDescent="0.25">
      <c r="A172" s="61" t="s">
        <v>61</v>
      </c>
      <c r="B172" s="61" t="s">
        <v>208</v>
      </c>
      <c r="C172" s="61" t="s">
        <v>209</v>
      </c>
      <c r="D172" s="64" t="s">
        <v>211</v>
      </c>
      <c r="E172" s="63">
        <v>700</v>
      </c>
      <c r="F172" s="96">
        <v>24</v>
      </c>
      <c r="G172" s="89">
        <v>4.5</v>
      </c>
      <c r="H172" s="89">
        <v>4</v>
      </c>
      <c r="I172" s="89">
        <v>5</v>
      </c>
      <c r="J172" s="89">
        <v>4.5</v>
      </c>
      <c r="K172" s="89">
        <v>5</v>
      </c>
      <c r="L172" s="89">
        <v>5</v>
      </c>
      <c r="M172" s="89">
        <v>4.5</v>
      </c>
      <c r="N172" s="84">
        <v>5</v>
      </c>
      <c r="O172" s="74">
        <f t="shared" si="3"/>
        <v>4.166666666666667</v>
      </c>
      <c r="P172" s="90">
        <v>8</v>
      </c>
      <c r="Q172" s="90">
        <v>6</v>
      </c>
      <c r="R172" s="83"/>
      <c r="S172" s="100"/>
    </row>
    <row r="173" spans="1:19" ht="27" customHeight="1" x14ac:dyDescent="0.25">
      <c r="A173" s="61" t="s">
        <v>61</v>
      </c>
      <c r="B173" s="61" t="s">
        <v>208</v>
      </c>
      <c r="C173" s="61" t="s">
        <v>209</v>
      </c>
      <c r="D173" s="64" t="s">
        <v>212</v>
      </c>
      <c r="E173" s="63">
        <v>700</v>
      </c>
      <c r="F173" s="96">
        <v>24</v>
      </c>
      <c r="G173" s="89">
        <v>4</v>
      </c>
      <c r="H173" s="89">
        <v>4</v>
      </c>
      <c r="I173" s="89">
        <v>5</v>
      </c>
      <c r="J173" s="89">
        <v>4</v>
      </c>
      <c r="K173" s="89">
        <v>5</v>
      </c>
      <c r="L173" s="89">
        <v>5</v>
      </c>
      <c r="M173" s="89">
        <v>4.5</v>
      </c>
      <c r="N173" s="84">
        <v>5</v>
      </c>
      <c r="O173" s="74">
        <f t="shared" si="3"/>
        <v>4.0555555555555554</v>
      </c>
      <c r="P173" s="90">
        <v>8</v>
      </c>
      <c r="Q173" s="90">
        <v>6</v>
      </c>
      <c r="R173" s="83"/>
      <c r="S173" s="100"/>
    </row>
    <row r="174" spans="1:19" ht="27" customHeight="1" x14ac:dyDescent="0.25">
      <c r="A174" s="61" t="s">
        <v>61</v>
      </c>
      <c r="B174" s="61" t="s">
        <v>208</v>
      </c>
      <c r="C174" s="61" t="s">
        <v>209</v>
      </c>
      <c r="D174" s="64" t="s">
        <v>213</v>
      </c>
      <c r="E174" s="63">
        <v>700</v>
      </c>
      <c r="F174" s="96">
        <v>24</v>
      </c>
      <c r="G174" s="89">
        <v>4.5</v>
      </c>
      <c r="H174" s="89">
        <v>3.5</v>
      </c>
      <c r="I174" s="89">
        <v>4.5</v>
      </c>
      <c r="J174" s="89">
        <v>5</v>
      </c>
      <c r="K174" s="89">
        <v>5</v>
      </c>
      <c r="L174" s="89">
        <v>5</v>
      </c>
      <c r="M174" s="89">
        <v>4</v>
      </c>
      <c r="N174" s="84">
        <v>5</v>
      </c>
      <c r="O174" s="74">
        <f t="shared" si="3"/>
        <v>4.0555555555555554</v>
      </c>
      <c r="P174" s="90">
        <v>7</v>
      </c>
      <c r="Q174" s="90">
        <v>7</v>
      </c>
      <c r="R174" s="83"/>
      <c r="S174" s="100"/>
    </row>
    <row r="175" spans="1:19" ht="27" customHeight="1" x14ac:dyDescent="0.25">
      <c r="A175" s="61" t="s">
        <v>61</v>
      </c>
      <c r="B175" s="61" t="s">
        <v>208</v>
      </c>
      <c r="C175" s="61" t="s">
        <v>209</v>
      </c>
      <c r="D175" s="64" t="s">
        <v>214</v>
      </c>
      <c r="E175" s="63">
        <v>700</v>
      </c>
      <c r="F175" s="96">
        <v>24</v>
      </c>
      <c r="G175" s="89">
        <v>5</v>
      </c>
      <c r="H175" s="89">
        <v>4.5</v>
      </c>
      <c r="I175" s="89">
        <v>5</v>
      </c>
      <c r="J175" s="89">
        <v>5</v>
      </c>
      <c r="K175" s="89">
        <v>5</v>
      </c>
      <c r="L175" s="89">
        <v>5</v>
      </c>
      <c r="M175" s="89">
        <v>5</v>
      </c>
      <c r="N175" s="84">
        <v>6</v>
      </c>
      <c r="O175" s="74">
        <f t="shared" si="3"/>
        <v>4.5</v>
      </c>
      <c r="P175" s="90">
        <v>8</v>
      </c>
      <c r="Q175" s="90">
        <v>6</v>
      </c>
      <c r="R175" s="83"/>
      <c r="S175" s="100"/>
    </row>
    <row r="176" spans="1:19" ht="27" customHeight="1" x14ac:dyDescent="0.25">
      <c r="A176" s="61" t="s">
        <v>61</v>
      </c>
      <c r="B176" s="61" t="s">
        <v>208</v>
      </c>
      <c r="C176" s="61" t="s">
        <v>209</v>
      </c>
      <c r="D176" s="64" t="s">
        <v>215</v>
      </c>
      <c r="E176" s="63">
        <v>700</v>
      </c>
      <c r="F176" s="96">
        <v>22</v>
      </c>
      <c r="G176" s="89">
        <v>4</v>
      </c>
      <c r="H176" s="89">
        <v>4</v>
      </c>
      <c r="I176" s="89">
        <v>5</v>
      </c>
      <c r="J176" s="89">
        <v>4</v>
      </c>
      <c r="K176" s="89">
        <v>5</v>
      </c>
      <c r="L176" s="89">
        <v>5</v>
      </c>
      <c r="M176" s="89">
        <v>5</v>
      </c>
      <c r="N176" s="84">
        <v>5</v>
      </c>
      <c r="O176" s="74">
        <f t="shared" si="3"/>
        <v>4.1111111111111107</v>
      </c>
      <c r="P176" s="90">
        <v>8</v>
      </c>
      <c r="Q176" s="90">
        <v>7</v>
      </c>
      <c r="R176" s="83"/>
      <c r="S176" s="100"/>
    </row>
    <row r="177" spans="1:19" ht="27" customHeight="1" x14ac:dyDescent="0.25">
      <c r="A177" s="61" t="s">
        <v>61</v>
      </c>
      <c r="B177" s="61" t="s">
        <v>208</v>
      </c>
      <c r="C177" s="61" t="s">
        <v>209</v>
      </c>
      <c r="D177" s="64" t="s">
        <v>121</v>
      </c>
      <c r="E177" s="63">
        <v>700</v>
      </c>
      <c r="F177" s="96">
        <v>24</v>
      </c>
      <c r="G177" s="89">
        <v>4</v>
      </c>
      <c r="H177" s="89">
        <v>3.5</v>
      </c>
      <c r="I177" s="89">
        <v>4.5</v>
      </c>
      <c r="J177" s="89">
        <v>4</v>
      </c>
      <c r="K177" s="89">
        <v>5</v>
      </c>
      <c r="L177" s="89">
        <v>5</v>
      </c>
      <c r="M177" s="89">
        <v>4</v>
      </c>
      <c r="N177" s="84">
        <v>4</v>
      </c>
      <c r="O177" s="74">
        <f t="shared" si="3"/>
        <v>3.7777777777777777</v>
      </c>
      <c r="P177" s="90">
        <v>9</v>
      </c>
      <c r="Q177" s="90">
        <v>5</v>
      </c>
      <c r="R177" s="83"/>
      <c r="S177" s="100"/>
    </row>
    <row r="178" spans="1:19" ht="27" customHeight="1" x14ac:dyDescent="0.25">
      <c r="A178" s="61" t="s">
        <v>61</v>
      </c>
      <c r="B178" s="61" t="s">
        <v>208</v>
      </c>
      <c r="C178" s="61" t="s">
        <v>209</v>
      </c>
      <c r="D178" s="64" t="s">
        <v>119</v>
      </c>
      <c r="E178" s="63">
        <v>700</v>
      </c>
      <c r="F178" s="96">
        <v>22</v>
      </c>
      <c r="G178" s="89">
        <v>3.5</v>
      </c>
      <c r="H178" s="89">
        <v>3.5</v>
      </c>
      <c r="I178" s="89">
        <v>4</v>
      </c>
      <c r="J178" s="89">
        <v>4</v>
      </c>
      <c r="K178" s="89">
        <v>4</v>
      </c>
      <c r="L178" s="89">
        <v>5</v>
      </c>
      <c r="M178" s="89">
        <v>3.5</v>
      </c>
      <c r="N178" s="84">
        <v>4</v>
      </c>
      <c r="O178" s="74">
        <f t="shared" si="3"/>
        <v>3.5</v>
      </c>
      <c r="P178" s="90">
        <v>9</v>
      </c>
      <c r="Q178" s="90">
        <v>6</v>
      </c>
      <c r="R178" s="83"/>
      <c r="S178" s="100"/>
    </row>
    <row r="179" spans="1:19" ht="27" customHeight="1" x14ac:dyDescent="0.25">
      <c r="A179" s="61" t="s">
        <v>61</v>
      </c>
      <c r="B179" s="61" t="s">
        <v>208</v>
      </c>
      <c r="C179" s="61" t="s">
        <v>209</v>
      </c>
      <c r="D179" s="64" t="s">
        <v>216</v>
      </c>
      <c r="E179" s="63">
        <v>700</v>
      </c>
      <c r="F179" s="96">
        <v>24</v>
      </c>
      <c r="G179" s="89">
        <v>4</v>
      </c>
      <c r="H179" s="89">
        <v>4</v>
      </c>
      <c r="I179" s="89">
        <v>5</v>
      </c>
      <c r="J179" s="89">
        <v>4</v>
      </c>
      <c r="K179" s="89">
        <v>5</v>
      </c>
      <c r="L179" s="89">
        <v>5</v>
      </c>
      <c r="M179" s="89">
        <v>5</v>
      </c>
      <c r="N179" s="84">
        <v>5</v>
      </c>
      <c r="O179" s="74">
        <f t="shared" si="3"/>
        <v>4.1111111111111107</v>
      </c>
      <c r="P179" s="90">
        <v>10</v>
      </c>
      <c r="Q179" s="90">
        <v>6</v>
      </c>
      <c r="R179" s="83"/>
      <c r="S179" s="100"/>
    </row>
    <row r="180" spans="1:19" ht="27" customHeight="1" x14ac:dyDescent="0.25">
      <c r="A180" s="62" t="s">
        <v>67</v>
      </c>
      <c r="B180" s="62" t="s">
        <v>208</v>
      </c>
      <c r="C180" s="62" t="s">
        <v>217</v>
      </c>
      <c r="D180" s="62" t="s">
        <v>198</v>
      </c>
      <c r="E180" s="63">
        <v>701</v>
      </c>
      <c r="F180" s="96">
        <v>24</v>
      </c>
      <c r="G180" s="89">
        <v>4.5</v>
      </c>
      <c r="H180" s="89">
        <v>3</v>
      </c>
      <c r="I180" s="89">
        <v>4.5</v>
      </c>
      <c r="J180" s="89">
        <v>3.5</v>
      </c>
      <c r="K180" s="89">
        <v>5</v>
      </c>
      <c r="L180" s="89">
        <v>5</v>
      </c>
      <c r="M180" s="89">
        <v>4</v>
      </c>
      <c r="N180" s="84">
        <v>4</v>
      </c>
      <c r="O180" s="74">
        <f t="shared" si="3"/>
        <v>3.7222222222222223</v>
      </c>
      <c r="P180" s="90">
        <v>8</v>
      </c>
      <c r="Q180" s="90">
        <v>6</v>
      </c>
      <c r="R180" s="83"/>
      <c r="S180" s="100"/>
    </row>
    <row r="181" spans="1:19" ht="27" customHeight="1" x14ac:dyDescent="0.25">
      <c r="A181" s="62" t="s">
        <v>67</v>
      </c>
      <c r="B181" s="62" t="s">
        <v>208</v>
      </c>
      <c r="C181" s="62" t="s">
        <v>217</v>
      </c>
      <c r="D181" s="62" t="s">
        <v>136</v>
      </c>
      <c r="E181" s="63">
        <v>701</v>
      </c>
      <c r="F181" s="96">
        <v>22</v>
      </c>
      <c r="G181" s="84">
        <v>4</v>
      </c>
      <c r="H181" s="89">
        <v>4.5</v>
      </c>
      <c r="I181" s="89">
        <v>5</v>
      </c>
      <c r="J181" s="89">
        <v>4</v>
      </c>
      <c r="K181" s="89">
        <v>5</v>
      </c>
      <c r="L181" s="89">
        <v>5</v>
      </c>
      <c r="M181" s="89">
        <v>5</v>
      </c>
      <c r="N181" s="84">
        <v>4</v>
      </c>
      <c r="O181" s="74">
        <f t="shared" si="3"/>
        <v>4.0555555555555554</v>
      </c>
      <c r="P181" s="90">
        <v>9</v>
      </c>
      <c r="Q181" s="90">
        <v>5</v>
      </c>
      <c r="R181" s="83"/>
      <c r="S181" s="100"/>
    </row>
    <row r="182" spans="1:19" ht="27" customHeight="1" x14ac:dyDescent="0.25">
      <c r="A182" s="62" t="s">
        <v>67</v>
      </c>
      <c r="B182" s="62" t="s">
        <v>208</v>
      </c>
      <c r="C182" s="62" t="s">
        <v>217</v>
      </c>
      <c r="D182" s="62" t="s">
        <v>31</v>
      </c>
      <c r="E182" s="63">
        <v>701</v>
      </c>
      <c r="F182" s="96">
        <v>24</v>
      </c>
      <c r="G182" s="84">
        <v>4</v>
      </c>
      <c r="H182" s="89">
        <v>4</v>
      </c>
      <c r="I182" s="89">
        <v>4</v>
      </c>
      <c r="J182" s="89">
        <v>4</v>
      </c>
      <c r="K182" s="89">
        <v>5</v>
      </c>
      <c r="L182" s="89">
        <v>5</v>
      </c>
      <c r="M182" s="89">
        <v>4</v>
      </c>
      <c r="N182" s="84">
        <v>4</v>
      </c>
      <c r="O182" s="74">
        <f t="shared" si="3"/>
        <v>3.7777777777777777</v>
      </c>
      <c r="P182" s="90">
        <v>10</v>
      </c>
      <c r="Q182" s="90">
        <v>4</v>
      </c>
      <c r="R182" s="83"/>
      <c r="S182" s="100"/>
    </row>
    <row r="183" spans="1:19" ht="27" customHeight="1" x14ac:dyDescent="0.25">
      <c r="A183" s="61" t="s">
        <v>55</v>
      </c>
      <c r="B183" s="61" t="s">
        <v>208</v>
      </c>
      <c r="C183" s="61" t="s">
        <v>218</v>
      </c>
      <c r="D183" s="61" t="s">
        <v>198</v>
      </c>
      <c r="E183" s="63">
        <v>701</v>
      </c>
      <c r="F183" s="96">
        <v>24</v>
      </c>
      <c r="G183" s="84">
        <v>4.5</v>
      </c>
      <c r="H183" s="89">
        <v>4.5</v>
      </c>
      <c r="I183" s="89">
        <v>5</v>
      </c>
      <c r="J183" s="89">
        <v>5</v>
      </c>
      <c r="K183" s="89">
        <v>5</v>
      </c>
      <c r="L183" s="89">
        <v>5</v>
      </c>
      <c r="M183" s="89">
        <v>4.5</v>
      </c>
      <c r="N183" s="84">
        <v>5</v>
      </c>
      <c r="O183" s="74">
        <f t="shared" si="3"/>
        <v>4.2777777777777777</v>
      </c>
      <c r="P183" s="90">
        <v>8</v>
      </c>
      <c r="Q183" s="90">
        <v>5</v>
      </c>
      <c r="R183" s="83"/>
      <c r="S183" s="100"/>
    </row>
    <row r="184" spans="1:19" ht="27" customHeight="1" x14ac:dyDescent="0.25">
      <c r="A184" s="61" t="s">
        <v>55</v>
      </c>
      <c r="B184" s="61" t="s">
        <v>208</v>
      </c>
      <c r="C184" s="61" t="s">
        <v>218</v>
      </c>
      <c r="D184" s="61" t="s">
        <v>219</v>
      </c>
      <c r="E184" s="63">
        <v>701</v>
      </c>
      <c r="F184" s="96">
        <v>24</v>
      </c>
      <c r="G184" s="84">
        <v>4.5</v>
      </c>
      <c r="H184" s="89">
        <v>5</v>
      </c>
      <c r="I184" s="89">
        <v>5</v>
      </c>
      <c r="J184" s="89">
        <v>5</v>
      </c>
      <c r="K184" s="89">
        <v>5</v>
      </c>
      <c r="L184" s="89">
        <v>5</v>
      </c>
      <c r="M184" s="89">
        <v>4.5</v>
      </c>
      <c r="N184" s="84">
        <v>6</v>
      </c>
      <c r="O184" s="74">
        <f t="shared" si="3"/>
        <v>4.4444444444444446</v>
      </c>
      <c r="P184" s="90">
        <v>8</v>
      </c>
      <c r="Q184" s="90">
        <v>4</v>
      </c>
      <c r="R184" s="83"/>
      <c r="S184" s="100"/>
    </row>
    <row r="185" spans="1:19" ht="27" customHeight="1" x14ac:dyDescent="0.25">
      <c r="A185" s="61" t="s">
        <v>55</v>
      </c>
      <c r="B185" s="61" t="s">
        <v>208</v>
      </c>
      <c r="C185" s="61" t="s">
        <v>218</v>
      </c>
      <c r="D185" s="61" t="s">
        <v>220</v>
      </c>
      <c r="E185" s="63">
        <v>701</v>
      </c>
      <c r="F185" s="96">
        <v>24</v>
      </c>
      <c r="G185" s="84">
        <v>5</v>
      </c>
      <c r="H185" s="89">
        <v>3</v>
      </c>
      <c r="I185" s="89">
        <v>5</v>
      </c>
      <c r="J185" s="89">
        <v>3</v>
      </c>
      <c r="K185" s="89">
        <v>4.5</v>
      </c>
      <c r="L185" s="89">
        <v>4.5</v>
      </c>
      <c r="M185" s="89">
        <v>5</v>
      </c>
      <c r="N185" s="84">
        <v>6</v>
      </c>
      <c r="O185" s="74">
        <f t="shared" si="3"/>
        <v>4</v>
      </c>
      <c r="P185" s="90">
        <v>6</v>
      </c>
      <c r="Q185" s="90">
        <v>4</v>
      </c>
      <c r="R185" s="83"/>
      <c r="S185" s="100"/>
    </row>
    <row r="186" spans="1:19" ht="27" customHeight="1" x14ac:dyDescent="0.25">
      <c r="A186" s="61" t="s">
        <v>55</v>
      </c>
      <c r="B186" s="61" t="s">
        <v>208</v>
      </c>
      <c r="C186" s="61" t="s">
        <v>218</v>
      </c>
      <c r="D186" s="61" t="s">
        <v>221</v>
      </c>
      <c r="E186" s="63">
        <v>701</v>
      </c>
      <c r="F186" s="96">
        <v>24</v>
      </c>
      <c r="G186" s="84">
        <v>4.5</v>
      </c>
      <c r="H186" s="89">
        <v>4</v>
      </c>
      <c r="I186" s="89">
        <v>4</v>
      </c>
      <c r="J186" s="89">
        <v>5</v>
      </c>
      <c r="K186" s="89">
        <v>5</v>
      </c>
      <c r="L186" s="89">
        <v>5</v>
      </c>
      <c r="M186" s="89">
        <v>4</v>
      </c>
      <c r="N186" s="84">
        <v>5</v>
      </c>
      <c r="O186" s="74">
        <f t="shared" si="3"/>
        <v>4.0555555555555554</v>
      </c>
      <c r="P186" s="90">
        <v>7</v>
      </c>
      <c r="Q186" s="90">
        <v>4</v>
      </c>
      <c r="R186" s="83"/>
      <c r="S186" s="100"/>
    </row>
    <row r="187" spans="1:19" ht="27" customHeight="1" x14ac:dyDescent="0.25">
      <c r="A187" s="61" t="s">
        <v>33</v>
      </c>
      <c r="B187" s="61" t="s">
        <v>222</v>
      </c>
      <c r="C187" s="61" t="s">
        <v>223</v>
      </c>
      <c r="D187" s="61" t="s">
        <v>224</v>
      </c>
      <c r="E187" s="63">
        <v>702</v>
      </c>
      <c r="F187" s="96">
        <v>24</v>
      </c>
      <c r="G187" s="89">
        <v>3</v>
      </c>
      <c r="H187" s="89">
        <v>3.5</v>
      </c>
      <c r="I187" s="89">
        <v>3.5</v>
      </c>
      <c r="J187" s="89">
        <v>3</v>
      </c>
      <c r="K187" s="89">
        <v>3</v>
      </c>
      <c r="L187" s="89">
        <v>4.5</v>
      </c>
      <c r="M187" s="89">
        <v>3</v>
      </c>
      <c r="N187" s="84">
        <v>3</v>
      </c>
      <c r="O187" s="74">
        <f t="shared" si="3"/>
        <v>2.9444444444444446</v>
      </c>
      <c r="P187" s="90">
        <v>10</v>
      </c>
      <c r="Q187" s="90">
        <v>5</v>
      </c>
      <c r="R187" s="83"/>
      <c r="S187" s="100"/>
    </row>
    <row r="188" spans="1:19" ht="27" customHeight="1" x14ac:dyDescent="0.25">
      <c r="A188" s="61" t="s">
        <v>33</v>
      </c>
      <c r="B188" s="61" t="s">
        <v>222</v>
      </c>
      <c r="C188" s="61" t="s">
        <v>223</v>
      </c>
      <c r="D188" s="61" t="s">
        <v>225</v>
      </c>
      <c r="E188" s="63">
        <v>702</v>
      </c>
      <c r="F188" s="96">
        <v>24</v>
      </c>
      <c r="G188" s="89">
        <v>2.5</v>
      </c>
      <c r="H188" s="89">
        <v>2.5</v>
      </c>
      <c r="I188" s="89">
        <v>1</v>
      </c>
      <c r="J188" s="89">
        <v>2</v>
      </c>
      <c r="K188" s="89">
        <v>4</v>
      </c>
      <c r="L188" s="89">
        <v>4.5</v>
      </c>
      <c r="M188" s="89">
        <v>2</v>
      </c>
      <c r="N188" s="84">
        <v>1</v>
      </c>
      <c r="O188" s="74">
        <f t="shared" si="3"/>
        <v>2.1666666666666665</v>
      </c>
      <c r="P188" s="90">
        <v>7</v>
      </c>
      <c r="Q188" s="90">
        <v>6</v>
      </c>
      <c r="R188" s="83"/>
      <c r="S188" s="100"/>
    </row>
    <row r="189" spans="1:19" ht="27" customHeight="1" x14ac:dyDescent="0.25">
      <c r="A189" s="61" t="s">
        <v>33</v>
      </c>
      <c r="B189" s="61" t="s">
        <v>222</v>
      </c>
      <c r="C189" s="61" t="s">
        <v>223</v>
      </c>
      <c r="D189" s="61" t="s">
        <v>226</v>
      </c>
      <c r="E189" s="63">
        <v>702</v>
      </c>
      <c r="F189" s="96">
        <v>24</v>
      </c>
      <c r="G189" s="89">
        <v>3</v>
      </c>
      <c r="H189" s="89">
        <v>3</v>
      </c>
      <c r="I189" s="89">
        <v>2.5</v>
      </c>
      <c r="J189" s="89">
        <v>2</v>
      </c>
      <c r="K189" s="89">
        <v>3.5</v>
      </c>
      <c r="L189" s="89">
        <v>4.5</v>
      </c>
      <c r="M189" s="89">
        <v>2.5</v>
      </c>
      <c r="N189" s="84">
        <v>2</v>
      </c>
      <c r="O189" s="74">
        <f t="shared" si="3"/>
        <v>2.5555555555555554</v>
      </c>
      <c r="P189" s="90">
        <v>7</v>
      </c>
      <c r="Q189" s="90">
        <v>6</v>
      </c>
      <c r="R189" s="83"/>
      <c r="S189" s="100"/>
    </row>
    <row r="190" spans="1:19" ht="27" customHeight="1" x14ac:dyDescent="0.25">
      <c r="A190" s="61" t="s">
        <v>33</v>
      </c>
      <c r="B190" s="61" t="s">
        <v>222</v>
      </c>
      <c r="C190" s="61" t="s">
        <v>223</v>
      </c>
      <c r="D190" s="61" t="s">
        <v>227</v>
      </c>
      <c r="E190" s="63">
        <v>702</v>
      </c>
      <c r="F190" s="96">
        <v>24</v>
      </c>
      <c r="G190" s="89">
        <v>2.5</v>
      </c>
      <c r="H190" s="89">
        <v>2.5</v>
      </c>
      <c r="I190" s="89">
        <v>2.5</v>
      </c>
      <c r="J190" s="89">
        <v>2.5</v>
      </c>
      <c r="K190" s="89">
        <v>4</v>
      </c>
      <c r="L190" s="89">
        <v>5</v>
      </c>
      <c r="M190" s="89">
        <v>3</v>
      </c>
      <c r="N190" s="84">
        <v>3</v>
      </c>
      <c r="O190" s="74">
        <f t="shared" si="3"/>
        <v>2.7777777777777777</v>
      </c>
      <c r="P190" s="90">
        <v>8</v>
      </c>
      <c r="Q190" s="90">
        <v>6</v>
      </c>
      <c r="R190" s="83"/>
      <c r="S190" s="100"/>
    </row>
    <row r="191" spans="1:19" ht="27" customHeight="1" x14ac:dyDescent="0.25">
      <c r="A191" s="61" t="s">
        <v>33</v>
      </c>
      <c r="B191" s="61" t="s">
        <v>222</v>
      </c>
      <c r="C191" s="61" t="s">
        <v>223</v>
      </c>
      <c r="D191" s="61" t="s">
        <v>228</v>
      </c>
      <c r="E191" s="63">
        <v>702</v>
      </c>
      <c r="F191" s="96">
        <v>24</v>
      </c>
      <c r="G191" s="89">
        <v>3.5</v>
      </c>
      <c r="H191" s="89">
        <v>2.5</v>
      </c>
      <c r="I191" s="89">
        <v>2.5</v>
      </c>
      <c r="J191" s="89">
        <v>2.5</v>
      </c>
      <c r="K191" s="89">
        <v>4</v>
      </c>
      <c r="L191" s="89">
        <v>5</v>
      </c>
      <c r="M191" s="89">
        <v>3</v>
      </c>
      <c r="N191" s="84">
        <v>3</v>
      </c>
      <c r="O191" s="74">
        <f t="shared" si="3"/>
        <v>2.8888888888888888</v>
      </c>
      <c r="P191" s="90">
        <v>9</v>
      </c>
      <c r="Q191" s="90">
        <v>5</v>
      </c>
      <c r="R191" s="83"/>
      <c r="S191" s="100"/>
    </row>
    <row r="192" spans="1:19" ht="27" customHeight="1" x14ac:dyDescent="0.25">
      <c r="A192" s="61" t="s">
        <v>33</v>
      </c>
      <c r="B192" s="61" t="s">
        <v>222</v>
      </c>
      <c r="C192" s="61" t="s">
        <v>223</v>
      </c>
      <c r="D192" s="61" t="s">
        <v>229</v>
      </c>
      <c r="E192" s="63">
        <v>702</v>
      </c>
      <c r="F192" s="96">
        <v>24</v>
      </c>
      <c r="G192" s="89">
        <v>2.5</v>
      </c>
      <c r="H192" s="89">
        <v>2.5</v>
      </c>
      <c r="I192" s="89">
        <v>2.5</v>
      </c>
      <c r="J192" s="89">
        <v>2.5</v>
      </c>
      <c r="K192" s="89">
        <v>2.5</v>
      </c>
      <c r="L192" s="89">
        <v>3</v>
      </c>
      <c r="M192" s="89">
        <v>2.5</v>
      </c>
      <c r="N192" s="84">
        <v>1</v>
      </c>
      <c r="O192" s="74">
        <f t="shared" si="3"/>
        <v>2.1111111111111112</v>
      </c>
      <c r="P192" s="90">
        <v>9</v>
      </c>
      <c r="Q192" s="90">
        <v>6</v>
      </c>
      <c r="R192" s="83"/>
      <c r="S192" s="100"/>
    </row>
    <row r="193" spans="1:19" ht="27" customHeight="1" x14ac:dyDescent="0.25">
      <c r="A193" s="61" t="s">
        <v>33</v>
      </c>
      <c r="B193" s="61" t="s">
        <v>222</v>
      </c>
      <c r="C193" s="61" t="s">
        <v>223</v>
      </c>
      <c r="D193" s="61" t="s">
        <v>230</v>
      </c>
      <c r="E193" s="63">
        <v>702</v>
      </c>
      <c r="F193" s="96">
        <v>24</v>
      </c>
      <c r="G193" s="89">
        <v>3</v>
      </c>
      <c r="H193" s="89">
        <v>3.5</v>
      </c>
      <c r="I193" s="89">
        <v>3</v>
      </c>
      <c r="J193" s="89">
        <v>2.5</v>
      </c>
      <c r="K193" s="89">
        <v>3</v>
      </c>
      <c r="L193" s="89">
        <v>4</v>
      </c>
      <c r="M193" s="89">
        <v>3.5</v>
      </c>
      <c r="N193" s="89">
        <v>3</v>
      </c>
      <c r="O193" s="74">
        <f t="shared" si="3"/>
        <v>2.8333333333333335</v>
      </c>
      <c r="P193" s="99">
        <v>8</v>
      </c>
      <c r="Q193" s="90">
        <v>3</v>
      </c>
      <c r="R193" s="83"/>
      <c r="S193" s="100"/>
    </row>
    <row r="194" spans="1:19" ht="27" customHeight="1" x14ac:dyDescent="0.25">
      <c r="A194" s="61" t="s">
        <v>33</v>
      </c>
      <c r="B194" s="61" t="s">
        <v>231</v>
      </c>
      <c r="C194" s="61"/>
      <c r="D194" s="61" t="s">
        <v>232</v>
      </c>
      <c r="E194" s="63">
        <v>708</v>
      </c>
      <c r="F194" s="96">
        <v>24</v>
      </c>
      <c r="G194" s="89">
        <v>4.5</v>
      </c>
      <c r="H194" s="89">
        <v>3</v>
      </c>
      <c r="I194" s="89">
        <v>1</v>
      </c>
      <c r="J194" s="89">
        <v>5</v>
      </c>
      <c r="K194" s="89">
        <v>5</v>
      </c>
      <c r="L194" s="89">
        <v>5</v>
      </c>
      <c r="M194" s="89">
        <v>3</v>
      </c>
      <c r="N194" s="89">
        <v>4</v>
      </c>
      <c r="O194" s="74">
        <f t="shared" si="3"/>
        <v>3.3888888888888888</v>
      </c>
      <c r="P194" s="90">
        <v>11</v>
      </c>
      <c r="Q194" s="90">
        <v>5</v>
      </c>
      <c r="R194" s="83"/>
      <c r="S194" s="100"/>
    </row>
    <row r="195" spans="1:19" ht="27" customHeight="1" x14ac:dyDescent="0.25">
      <c r="A195" s="61" t="s">
        <v>33</v>
      </c>
      <c r="B195" s="61" t="s">
        <v>233</v>
      </c>
      <c r="C195" s="64"/>
      <c r="D195" s="61" t="s">
        <v>234</v>
      </c>
      <c r="E195" s="63">
        <v>708</v>
      </c>
      <c r="F195" s="96">
        <v>24</v>
      </c>
      <c r="G195" s="89">
        <v>3</v>
      </c>
      <c r="H195" s="89">
        <v>4</v>
      </c>
      <c r="I195" s="89">
        <v>3.5</v>
      </c>
      <c r="J195" s="89">
        <v>2</v>
      </c>
      <c r="K195" s="89">
        <v>5</v>
      </c>
      <c r="L195" s="89">
        <v>5</v>
      </c>
      <c r="M195" s="89">
        <v>3.5</v>
      </c>
      <c r="N195" s="89">
        <v>4</v>
      </c>
      <c r="O195" s="74">
        <f t="shared" si="3"/>
        <v>3.3333333333333335</v>
      </c>
      <c r="P195" s="90">
        <v>9</v>
      </c>
      <c r="Q195" s="90">
        <v>5</v>
      </c>
      <c r="R195" s="83"/>
      <c r="S195" s="100"/>
    </row>
    <row r="196" spans="1:19" ht="27" customHeight="1" x14ac:dyDescent="0.25">
      <c r="A196" s="61" t="s">
        <v>67</v>
      </c>
      <c r="B196" s="62" t="s">
        <v>235</v>
      </c>
      <c r="C196" s="61" t="s">
        <v>236</v>
      </c>
      <c r="D196" s="61" t="s">
        <v>237</v>
      </c>
      <c r="E196" s="63">
        <v>801</v>
      </c>
      <c r="F196" s="95">
        <v>16</v>
      </c>
      <c r="G196" s="80">
        <v>2.5</v>
      </c>
      <c r="H196" s="80">
        <v>2</v>
      </c>
      <c r="I196" s="80">
        <v>2.5</v>
      </c>
      <c r="J196" s="80">
        <v>2</v>
      </c>
      <c r="K196" s="80">
        <v>4</v>
      </c>
      <c r="L196" s="80">
        <v>3</v>
      </c>
      <c r="M196" s="80">
        <v>2</v>
      </c>
      <c r="N196" s="80">
        <v>1</v>
      </c>
      <c r="O196" s="74">
        <f t="shared" si="3"/>
        <v>2.1111111111111112</v>
      </c>
      <c r="P196" s="81">
        <v>4.25</v>
      </c>
      <c r="Q196" s="90">
        <v>6</v>
      </c>
      <c r="R196" s="83"/>
      <c r="S196" s="100"/>
    </row>
    <row r="197" spans="1:19" ht="27" customHeight="1" x14ac:dyDescent="0.25">
      <c r="A197" s="61" t="s">
        <v>67</v>
      </c>
      <c r="B197" s="61" t="s">
        <v>235</v>
      </c>
      <c r="C197" s="61" t="s">
        <v>236</v>
      </c>
      <c r="D197" s="61" t="s">
        <v>238</v>
      </c>
      <c r="E197" s="63">
        <v>801</v>
      </c>
      <c r="F197" s="95">
        <v>16</v>
      </c>
      <c r="G197" s="80">
        <v>3</v>
      </c>
      <c r="H197" s="80">
        <v>2</v>
      </c>
      <c r="I197" s="80">
        <v>3.5</v>
      </c>
      <c r="J197" s="80">
        <v>2.5</v>
      </c>
      <c r="K197" s="80">
        <v>4</v>
      </c>
      <c r="L197" s="80">
        <v>3.5</v>
      </c>
      <c r="M197" s="80">
        <v>2.5</v>
      </c>
      <c r="N197" s="80">
        <v>1</v>
      </c>
      <c r="O197" s="74">
        <f t="shared" si="3"/>
        <v>2.4444444444444446</v>
      </c>
      <c r="P197" s="81">
        <v>5.5</v>
      </c>
      <c r="Q197" s="90">
        <v>6</v>
      </c>
      <c r="R197" s="83"/>
      <c r="S197" s="100"/>
    </row>
    <row r="198" spans="1:19" ht="27" customHeight="1" x14ac:dyDescent="0.25">
      <c r="A198" s="61" t="s">
        <v>117</v>
      </c>
      <c r="B198" s="61" t="s">
        <v>235</v>
      </c>
      <c r="C198" s="64" t="s">
        <v>240</v>
      </c>
      <c r="D198" s="64" t="s">
        <v>241</v>
      </c>
      <c r="E198" s="63">
        <v>801</v>
      </c>
      <c r="F198" s="95">
        <v>20</v>
      </c>
      <c r="G198" s="80">
        <v>4</v>
      </c>
      <c r="H198" s="80">
        <v>2.5</v>
      </c>
      <c r="I198" s="80">
        <v>5</v>
      </c>
      <c r="J198" s="80">
        <v>2.5</v>
      </c>
      <c r="K198" s="80">
        <v>4.5</v>
      </c>
      <c r="L198" s="80">
        <v>5</v>
      </c>
      <c r="M198" s="80">
        <v>3.5</v>
      </c>
      <c r="N198" s="80">
        <v>4</v>
      </c>
      <c r="O198" s="74">
        <f t="shared" si="3"/>
        <v>3.4444444444444446</v>
      </c>
      <c r="P198" s="81">
        <v>3.7</v>
      </c>
      <c r="Q198" s="90">
        <v>5</v>
      </c>
      <c r="R198" s="83"/>
      <c r="S198" s="100"/>
    </row>
    <row r="199" spans="1:19" ht="27" customHeight="1" x14ac:dyDescent="0.25">
      <c r="A199" s="61" t="s">
        <v>117</v>
      </c>
      <c r="B199" s="61" t="s">
        <v>235</v>
      </c>
      <c r="C199" s="64" t="s">
        <v>240</v>
      </c>
      <c r="D199" s="64" t="s">
        <v>242</v>
      </c>
      <c r="E199" s="63">
        <v>801</v>
      </c>
      <c r="F199" s="95">
        <v>20</v>
      </c>
      <c r="G199" s="103">
        <v>5</v>
      </c>
      <c r="H199" s="80">
        <v>2.5</v>
      </c>
      <c r="I199" s="80">
        <v>4.5</v>
      </c>
      <c r="J199" s="80">
        <v>5</v>
      </c>
      <c r="K199" s="80">
        <v>5</v>
      </c>
      <c r="L199" s="80">
        <v>5</v>
      </c>
      <c r="M199" s="80">
        <v>3</v>
      </c>
      <c r="N199" s="80">
        <v>4</v>
      </c>
      <c r="O199" s="74">
        <f t="shared" si="3"/>
        <v>3.7777777777777777</v>
      </c>
      <c r="P199" s="81">
        <v>3.5</v>
      </c>
      <c r="Q199" s="90">
        <v>5</v>
      </c>
      <c r="R199" s="83"/>
      <c r="S199" s="100"/>
    </row>
    <row r="200" spans="1:19" ht="27" customHeight="1" x14ac:dyDescent="0.25">
      <c r="A200" s="61" t="s">
        <v>117</v>
      </c>
      <c r="B200" s="61" t="s">
        <v>235</v>
      </c>
      <c r="C200" s="64" t="s">
        <v>240</v>
      </c>
      <c r="D200" s="64" t="s">
        <v>243</v>
      </c>
      <c r="E200" s="63">
        <v>801</v>
      </c>
      <c r="F200" s="95">
        <v>20</v>
      </c>
      <c r="G200" s="80">
        <v>4.5</v>
      </c>
      <c r="H200" s="80">
        <v>3.5</v>
      </c>
      <c r="I200" s="80">
        <v>5</v>
      </c>
      <c r="J200" s="80">
        <v>5</v>
      </c>
      <c r="K200" s="80">
        <v>4.5</v>
      </c>
      <c r="L200" s="80">
        <v>5</v>
      </c>
      <c r="M200" s="80">
        <v>3.5</v>
      </c>
      <c r="N200" s="80">
        <v>5</v>
      </c>
      <c r="O200" s="74">
        <f t="shared" si="3"/>
        <v>4</v>
      </c>
      <c r="P200" s="81">
        <v>3.75</v>
      </c>
      <c r="Q200" s="90">
        <v>6</v>
      </c>
      <c r="R200" s="83"/>
    </row>
    <row r="201" spans="1:19" ht="27" customHeight="1" x14ac:dyDescent="0.25">
      <c r="A201" s="61" t="s">
        <v>117</v>
      </c>
      <c r="B201" s="61" t="s">
        <v>235</v>
      </c>
      <c r="C201" s="64" t="s">
        <v>240</v>
      </c>
      <c r="D201" s="61" t="s">
        <v>244</v>
      </c>
      <c r="E201" s="63">
        <v>801</v>
      </c>
      <c r="F201" s="95">
        <v>20</v>
      </c>
      <c r="G201" s="80">
        <v>4</v>
      </c>
      <c r="H201" s="80">
        <v>2</v>
      </c>
      <c r="I201" s="80">
        <v>4.5</v>
      </c>
      <c r="J201" s="80">
        <v>5</v>
      </c>
      <c r="K201" s="80">
        <v>4.5</v>
      </c>
      <c r="L201" s="80">
        <v>5</v>
      </c>
      <c r="M201" s="80">
        <v>3</v>
      </c>
      <c r="N201" s="80">
        <v>4</v>
      </c>
      <c r="O201" s="74">
        <f t="shared" si="3"/>
        <v>3.5555555555555554</v>
      </c>
      <c r="P201" s="81">
        <v>3</v>
      </c>
      <c r="Q201" s="90">
        <v>4</v>
      </c>
      <c r="R201" s="83"/>
    </row>
    <row r="202" spans="1:19" ht="27" customHeight="1" x14ac:dyDescent="0.25">
      <c r="A202" s="61" t="s">
        <v>117</v>
      </c>
      <c r="B202" s="61" t="s">
        <v>235</v>
      </c>
      <c r="C202" s="64" t="s">
        <v>240</v>
      </c>
      <c r="D202" s="61" t="s">
        <v>245</v>
      </c>
      <c r="E202" s="63">
        <v>801</v>
      </c>
      <c r="F202" s="95">
        <v>20</v>
      </c>
      <c r="G202" s="80">
        <v>5</v>
      </c>
      <c r="H202" s="80">
        <v>4.5</v>
      </c>
      <c r="I202" s="80">
        <v>5</v>
      </c>
      <c r="J202" s="80">
        <v>5</v>
      </c>
      <c r="K202" s="80">
        <v>5</v>
      </c>
      <c r="L202" s="80">
        <v>5</v>
      </c>
      <c r="M202" s="80">
        <v>5</v>
      </c>
      <c r="N202" s="80">
        <v>6</v>
      </c>
      <c r="O202" s="74">
        <f t="shared" si="3"/>
        <v>4.5</v>
      </c>
      <c r="P202" s="81">
        <v>4</v>
      </c>
      <c r="Q202" s="90">
        <v>5</v>
      </c>
      <c r="R202" s="83" t="s">
        <v>246</v>
      </c>
    </row>
    <row r="203" spans="1:19" ht="27" customHeight="1" x14ac:dyDescent="0.25">
      <c r="A203" s="61" t="s">
        <v>67</v>
      </c>
      <c r="B203" s="62" t="s">
        <v>235</v>
      </c>
      <c r="C203" s="61" t="s">
        <v>247</v>
      </c>
      <c r="D203" s="61" t="s">
        <v>71</v>
      </c>
      <c r="E203" s="63">
        <v>801</v>
      </c>
      <c r="F203" s="95">
        <v>20</v>
      </c>
      <c r="G203" s="80">
        <v>4</v>
      </c>
      <c r="H203" s="80">
        <v>3</v>
      </c>
      <c r="I203" s="80">
        <v>4</v>
      </c>
      <c r="J203" s="80">
        <v>4.5</v>
      </c>
      <c r="K203" s="80">
        <v>4</v>
      </c>
      <c r="L203" s="80">
        <v>5</v>
      </c>
      <c r="M203" s="80">
        <v>3</v>
      </c>
      <c r="N203" s="80">
        <v>3</v>
      </c>
      <c r="O203" s="74">
        <f t="shared" si="3"/>
        <v>3.3888888888888888</v>
      </c>
      <c r="P203" s="81">
        <v>3</v>
      </c>
      <c r="Q203" s="90">
        <v>4</v>
      </c>
      <c r="R203" s="83"/>
    </row>
    <row r="204" spans="1:19" ht="27" customHeight="1" x14ac:dyDescent="0.25">
      <c r="A204" s="61" t="s">
        <v>117</v>
      </c>
      <c r="B204" s="61" t="s">
        <v>235</v>
      </c>
      <c r="C204" s="64" t="s">
        <v>248</v>
      </c>
      <c r="D204" s="61" t="s">
        <v>30</v>
      </c>
      <c r="E204" s="63">
        <v>801</v>
      </c>
      <c r="F204" s="95">
        <v>16</v>
      </c>
      <c r="G204" s="80">
        <v>5</v>
      </c>
      <c r="H204" s="80">
        <v>2.5</v>
      </c>
      <c r="I204" s="80">
        <v>4</v>
      </c>
      <c r="J204" s="80">
        <v>3.5</v>
      </c>
      <c r="K204" s="80">
        <v>4.5</v>
      </c>
      <c r="L204" s="80">
        <v>5</v>
      </c>
      <c r="M204" s="80">
        <v>3.5</v>
      </c>
      <c r="N204" s="80">
        <v>3</v>
      </c>
      <c r="O204" s="74">
        <f t="shared" si="3"/>
        <v>3.4444444444444446</v>
      </c>
      <c r="P204" s="81">
        <v>3.25</v>
      </c>
      <c r="Q204" s="90">
        <v>5</v>
      </c>
      <c r="R204" s="83"/>
    </row>
    <row r="205" spans="1:19" ht="27" customHeight="1" x14ac:dyDescent="0.25">
      <c r="A205" s="61" t="s">
        <v>117</v>
      </c>
      <c r="B205" s="61" t="s">
        <v>235</v>
      </c>
      <c r="C205" s="61" t="s">
        <v>248</v>
      </c>
      <c r="D205" s="61" t="s">
        <v>249</v>
      </c>
      <c r="E205" s="63">
        <v>801</v>
      </c>
      <c r="F205" s="95">
        <v>16</v>
      </c>
      <c r="G205" s="80">
        <v>4</v>
      </c>
      <c r="H205" s="80">
        <v>1.5</v>
      </c>
      <c r="I205" s="80">
        <v>3</v>
      </c>
      <c r="J205" s="80">
        <v>3.5</v>
      </c>
      <c r="K205" s="80">
        <v>3.5</v>
      </c>
      <c r="L205" s="80">
        <v>4.5</v>
      </c>
      <c r="M205" s="80">
        <v>3</v>
      </c>
      <c r="N205" s="80">
        <v>1</v>
      </c>
      <c r="O205" s="74">
        <f t="shared" si="3"/>
        <v>2.6666666666666665</v>
      </c>
      <c r="P205" s="81">
        <v>3</v>
      </c>
      <c r="Q205" s="90">
        <v>6</v>
      </c>
      <c r="R205" s="83"/>
    </row>
    <row r="206" spans="1:19" ht="27" customHeight="1" x14ac:dyDescent="0.25">
      <c r="A206" s="61" t="s">
        <v>25</v>
      </c>
      <c r="B206" s="61" t="s">
        <v>235</v>
      </c>
      <c r="C206" s="64"/>
      <c r="D206" s="61" t="s">
        <v>250</v>
      </c>
      <c r="E206" s="63">
        <v>801</v>
      </c>
      <c r="F206" s="95">
        <v>16</v>
      </c>
      <c r="G206" s="80">
        <v>3.5</v>
      </c>
      <c r="H206" s="80">
        <v>4.5</v>
      </c>
      <c r="I206" s="80">
        <v>5</v>
      </c>
      <c r="J206" s="80">
        <v>3.5</v>
      </c>
      <c r="K206" s="80">
        <v>5</v>
      </c>
      <c r="L206" s="80">
        <v>3.5</v>
      </c>
      <c r="M206" s="80">
        <v>5</v>
      </c>
      <c r="N206" s="80">
        <v>5</v>
      </c>
      <c r="O206" s="74">
        <f t="shared" si="3"/>
        <v>3.8888888888888888</v>
      </c>
      <c r="P206" s="81">
        <v>7</v>
      </c>
      <c r="Q206" s="90">
        <v>4</v>
      </c>
      <c r="R206" s="83"/>
    </row>
    <row r="207" spans="1:19" ht="27" customHeight="1" x14ac:dyDescent="0.25">
      <c r="A207" s="61" t="s">
        <v>25</v>
      </c>
      <c r="B207" s="61" t="s">
        <v>235</v>
      </c>
      <c r="C207" s="64"/>
      <c r="D207" s="61" t="s">
        <v>251</v>
      </c>
      <c r="E207" s="63">
        <v>801</v>
      </c>
      <c r="F207" s="95">
        <v>16</v>
      </c>
      <c r="G207" s="80">
        <v>4</v>
      </c>
      <c r="H207" s="80">
        <v>3.5</v>
      </c>
      <c r="I207" s="80">
        <v>5</v>
      </c>
      <c r="J207" s="80">
        <v>3.5</v>
      </c>
      <c r="K207" s="80">
        <v>5</v>
      </c>
      <c r="L207" s="80">
        <v>4</v>
      </c>
      <c r="M207" s="80">
        <v>4</v>
      </c>
      <c r="N207" s="80">
        <v>5</v>
      </c>
      <c r="O207" s="74">
        <f t="shared" si="3"/>
        <v>3.7777777777777777</v>
      </c>
      <c r="P207" s="81">
        <v>6</v>
      </c>
      <c r="Q207" s="90">
        <v>6</v>
      </c>
      <c r="R207" s="83"/>
    </row>
    <row r="208" spans="1:19" ht="27" customHeight="1" x14ac:dyDescent="0.25">
      <c r="A208" s="61" t="s">
        <v>25</v>
      </c>
      <c r="B208" s="61" t="s">
        <v>235</v>
      </c>
      <c r="C208" s="61"/>
      <c r="D208" s="64" t="s">
        <v>252</v>
      </c>
      <c r="E208" s="63">
        <v>801</v>
      </c>
      <c r="F208" s="95">
        <v>20</v>
      </c>
      <c r="G208" s="80">
        <v>3.5</v>
      </c>
      <c r="H208" s="80">
        <v>4</v>
      </c>
      <c r="I208" s="80">
        <v>4.5</v>
      </c>
      <c r="J208" s="80">
        <v>3</v>
      </c>
      <c r="K208" s="80">
        <v>4.5</v>
      </c>
      <c r="L208" s="80">
        <v>3.5</v>
      </c>
      <c r="M208" s="80">
        <v>4</v>
      </c>
      <c r="N208" s="80">
        <v>4</v>
      </c>
      <c r="O208" s="74">
        <f t="shared" si="3"/>
        <v>3.4444444444444446</v>
      </c>
      <c r="P208" s="81">
        <v>3.75</v>
      </c>
      <c r="Q208" s="90">
        <v>6</v>
      </c>
      <c r="R208" s="83" t="s">
        <v>253</v>
      </c>
    </row>
    <row r="209" spans="1:18" ht="27" customHeight="1" x14ac:dyDescent="0.25">
      <c r="A209" s="61" t="s">
        <v>25</v>
      </c>
      <c r="B209" s="61" t="s">
        <v>235</v>
      </c>
      <c r="C209" s="64"/>
      <c r="D209" s="61" t="s">
        <v>254</v>
      </c>
      <c r="E209" s="63">
        <v>801</v>
      </c>
      <c r="F209" s="95">
        <v>20</v>
      </c>
      <c r="G209" s="80">
        <v>4</v>
      </c>
      <c r="H209" s="80">
        <v>3</v>
      </c>
      <c r="I209" s="80">
        <v>4</v>
      </c>
      <c r="J209" s="80">
        <v>4.5</v>
      </c>
      <c r="K209" s="80">
        <v>5</v>
      </c>
      <c r="L209" s="80">
        <v>5</v>
      </c>
      <c r="M209" s="80">
        <v>3.5</v>
      </c>
      <c r="N209" s="80">
        <v>4</v>
      </c>
      <c r="O209" s="74">
        <f t="shared" si="3"/>
        <v>3.6666666666666665</v>
      </c>
      <c r="P209" s="81">
        <v>4</v>
      </c>
      <c r="Q209" s="90">
        <v>6</v>
      </c>
      <c r="R209" s="83"/>
    </row>
    <row r="210" spans="1:18" ht="27" customHeight="1" x14ac:dyDescent="0.25">
      <c r="A210" s="61" t="s">
        <v>25</v>
      </c>
      <c r="B210" s="61" t="s">
        <v>235</v>
      </c>
      <c r="C210" s="64"/>
      <c r="D210" s="61" t="s">
        <v>255</v>
      </c>
      <c r="E210" s="63">
        <v>801</v>
      </c>
      <c r="F210" s="95">
        <v>20</v>
      </c>
      <c r="G210" s="80">
        <v>5</v>
      </c>
      <c r="H210" s="80">
        <v>3.5</v>
      </c>
      <c r="I210" s="80">
        <v>5</v>
      </c>
      <c r="J210" s="80">
        <v>5</v>
      </c>
      <c r="K210" s="80">
        <v>5</v>
      </c>
      <c r="L210" s="80">
        <v>5</v>
      </c>
      <c r="M210" s="80">
        <v>4</v>
      </c>
      <c r="N210" s="80">
        <v>6</v>
      </c>
      <c r="O210" s="74">
        <f t="shared" si="3"/>
        <v>4.2777777777777777</v>
      </c>
      <c r="P210" s="81">
        <v>8</v>
      </c>
      <c r="Q210" s="90">
        <v>5</v>
      </c>
      <c r="R210" s="83" t="s">
        <v>256</v>
      </c>
    </row>
    <row r="211" spans="1:18" ht="27" customHeight="1" x14ac:dyDescent="0.25">
      <c r="A211" s="61" t="s">
        <v>25</v>
      </c>
      <c r="B211" s="61" t="s">
        <v>235</v>
      </c>
      <c r="C211" s="64"/>
      <c r="D211" s="61" t="s">
        <v>257</v>
      </c>
      <c r="E211" s="63">
        <v>801</v>
      </c>
      <c r="F211" s="95">
        <v>20</v>
      </c>
      <c r="G211" s="80">
        <v>3.5</v>
      </c>
      <c r="H211" s="80">
        <v>4</v>
      </c>
      <c r="I211" s="80">
        <v>4.5</v>
      </c>
      <c r="J211" s="80">
        <v>3</v>
      </c>
      <c r="K211" s="80">
        <v>4</v>
      </c>
      <c r="L211" s="80">
        <v>5</v>
      </c>
      <c r="M211" s="80">
        <v>4</v>
      </c>
      <c r="N211" s="80">
        <v>4</v>
      </c>
      <c r="O211" s="74">
        <f t="shared" si="3"/>
        <v>3.5555555555555554</v>
      </c>
      <c r="P211" s="81">
        <v>5</v>
      </c>
      <c r="Q211" s="90">
        <v>6</v>
      </c>
      <c r="R211" s="83" t="s">
        <v>258</v>
      </c>
    </row>
    <row r="212" spans="1:18" ht="27" customHeight="1" x14ac:dyDescent="0.25">
      <c r="A212" s="61" t="s">
        <v>25</v>
      </c>
      <c r="B212" s="61" t="s">
        <v>235</v>
      </c>
      <c r="C212" s="61"/>
      <c r="D212" s="64" t="s">
        <v>259</v>
      </c>
      <c r="E212" s="63">
        <v>801</v>
      </c>
      <c r="F212" s="95">
        <v>20</v>
      </c>
      <c r="G212" s="80">
        <v>3</v>
      </c>
      <c r="H212" s="80">
        <v>3.5</v>
      </c>
      <c r="I212" s="80">
        <v>4.5</v>
      </c>
      <c r="J212" s="80">
        <v>3</v>
      </c>
      <c r="K212" s="80">
        <v>3.5</v>
      </c>
      <c r="L212" s="80">
        <v>5</v>
      </c>
      <c r="M212" s="80">
        <v>3</v>
      </c>
      <c r="N212" s="80">
        <v>3</v>
      </c>
      <c r="O212" s="74">
        <f t="shared" si="3"/>
        <v>3.1666666666666665</v>
      </c>
      <c r="P212" s="81">
        <v>3</v>
      </c>
      <c r="Q212" s="90">
        <v>4</v>
      </c>
      <c r="R212" s="83"/>
    </row>
    <row r="213" spans="1:18" ht="27" customHeight="1" x14ac:dyDescent="0.25">
      <c r="A213" s="65" t="s">
        <v>67</v>
      </c>
      <c r="B213" s="66" t="s">
        <v>260</v>
      </c>
      <c r="C213" s="67" t="s">
        <v>261</v>
      </c>
      <c r="D213" s="67" t="s">
        <v>239</v>
      </c>
      <c r="E213" s="68">
        <v>801</v>
      </c>
      <c r="F213" s="95">
        <v>20</v>
      </c>
      <c r="G213" s="80">
        <v>2.5</v>
      </c>
      <c r="H213" s="80">
        <v>2.5</v>
      </c>
      <c r="I213" s="80">
        <v>4</v>
      </c>
      <c r="J213" s="80">
        <v>2</v>
      </c>
      <c r="K213" s="80">
        <v>3.5</v>
      </c>
      <c r="L213" s="80">
        <v>3</v>
      </c>
      <c r="M213" s="80">
        <v>4</v>
      </c>
      <c r="N213" s="80">
        <v>3</v>
      </c>
      <c r="O213" s="74">
        <f t="shared" si="3"/>
        <v>2.7222222222222223</v>
      </c>
      <c r="P213" s="81">
        <v>5</v>
      </c>
      <c r="Q213" s="90">
        <v>6</v>
      </c>
      <c r="R213" s="83"/>
    </row>
    <row r="214" spans="1:18" ht="27" customHeight="1" x14ac:dyDescent="0.25">
      <c r="A214" s="69" t="s">
        <v>262</v>
      </c>
      <c r="B214" s="70" t="s">
        <v>235</v>
      </c>
      <c r="C214" s="70"/>
      <c r="D214" s="70" t="s">
        <v>263</v>
      </c>
      <c r="E214" s="68">
        <v>801</v>
      </c>
      <c r="F214" s="96">
        <v>16</v>
      </c>
      <c r="G214" s="89">
        <v>3</v>
      </c>
      <c r="H214" s="89">
        <v>2.5</v>
      </c>
      <c r="I214" s="89">
        <v>1</v>
      </c>
      <c r="J214" s="89">
        <v>3.5</v>
      </c>
      <c r="K214" s="89">
        <v>4</v>
      </c>
      <c r="L214" s="89">
        <v>2.5</v>
      </c>
      <c r="M214" s="89">
        <v>3</v>
      </c>
      <c r="N214" s="89">
        <v>2</v>
      </c>
      <c r="O214" s="74">
        <f t="shared" si="3"/>
        <v>2.3888888888888888</v>
      </c>
      <c r="P214" s="90">
        <v>9</v>
      </c>
      <c r="Q214" s="90">
        <v>6</v>
      </c>
      <c r="R214" s="83"/>
    </row>
    <row r="215" spans="1:18" ht="27" customHeight="1" x14ac:dyDescent="0.25">
      <c r="A215" s="62" t="s">
        <v>49</v>
      </c>
      <c r="B215" s="62" t="s">
        <v>264</v>
      </c>
      <c r="C215" s="62" t="s">
        <v>265</v>
      </c>
      <c r="D215" s="62" t="s">
        <v>266</v>
      </c>
      <c r="E215" s="63">
        <v>802</v>
      </c>
      <c r="F215" s="96">
        <v>24</v>
      </c>
      <c r="G215" s="89">
        <v>3.5</v>
      </c>
      <c r="H215" s="89">
        <v>3</v>
      </c>
      <c r="I215" s="89">
        <v>1.5</v>
      </c>
      <c r="J215" s="89">
        <v>3.5</v>
      </c>
      <c r="K215" s="89">
        <v>5</v>
      </c>
      <c r="L215" s="89">
        <v>5</v>
      </c>
      <c r="M215" s="89">
        <v>3</v>
      </c>
      <c r="N215" s="89">
        <v>2</v>
      </c>
      <c r="O215" s="74">
        <f t="shared" si="3"/>
        <v>2.9444444444444446</v>
      </c>
      <c r="P215" s="90">
        <v>5</v>
      </c>
      <c r="Q215" s="90">
        <v>5</v>
      </c>
      <c r="R215" s="83"/>
    </row>
    <row r="216" spans="1:18" ht="27" customHeight="1" x14ac:dyDescent="0.25">
      <c r="A216" s="62" t="s">
        <v>49</v>
      </c>
      <c r="B216" s="62" t="s">
        <v>264</v>
      </c>
      <c r="C216" s="62" t="s">
        <v>265</v>
      </c>
      <c r="D216" s="62" t="s">
        <v>267</v>
      </c>
      <c r="E216" s="63">
        <v>802</v>
      </c>
      <c r="F216" s="96">
        <v>24</v>
      </c>
      <c r="G216" s="89">
        <v>3</v>
      </c>
      <c r="H216" s="89">
        <v>3.5</v>
      </c>
      <c r="I216" s="89">
        <v>2</v>
      </c>
      <c r="J216" s="89">
        <v>2.5</v>
      </c>
      <c r="K216" s="89">
        <v>4</v>
      </c>
      <c r="L216" s="89">
        <v>4</v>
      </c>
      <c r="M216" s="89">
        <v>3</v>
      </c>
      <c r="N216" s="84">
        <v>2</v>
      </c>
      <c r="O216" s="74">
        <f t="shared" si="3"/>
        <v>2.6666666666666665</v>
      </c>
      <c r="P216" s="90">
        <v>7</v>
      </c>
      <c r="Q216" s="90">
        <v>2</v>
      </c>
      <c r="R216" s="83"/>
    </row>
    <row r="217" spans="1:18" ht="27" customHeight="1" x14ac:dyDescent="0.25">
      <c r="A217" s="62" t="s">
        <v>49</v>
      </c>
      <c r="B217" s="62" t="s">
        <v>264</v>
      </c>
      <c r="C217" s="62" t="s">
        <v>268</v>
      </c>
      <c r="D217" s="62" t="s">
        <v>269</v>
      </c>
      <c r="E217" s="63">
        <v>802</v>
      </c>
      <c r="F217" s="96">
        <v>24</v>
      </c>
      <c r="G217" s="89">
        <v>3</v>
      </c>
      <c r="H217" s="89">
        <v>3.5</v>
      </c>
      <c r="I217" s="89">
        <v>2</v>
      </c>
      <c r="J217" s="89">
        <v>2.5</v>
      </c>
      <c r="K217" s="89">
        <v>3.5</v>
      </c>
      <c r="L217" s="89">
        <v>4</v>
      </c>
      <c r="M217" s="89">
        <v>2.5</v>
      </c>
      <c r="N217" s="84">
        <v>1</v>
      </c>
      <c r="O217" s="74">
        <f t="shared" ref="O217:O226" si="4">(G217+H217+I217+J217+K217+L217+M217+N217)/9</f>
        <v>2.4444444444444446</v>
      </c>
      <c r="P217" s="90">
        <v>5</v>
      </c>
      <c r="Q217" s="90">
        <v>5</v>
      </c>
      <c r="R217" s="83"/>
    </row>
    <row r="218" spans="1:18" ht="27" customHeight="1" x14ac:dyDescent="0.25">
      <c r="A218" s="61" t="s">
        <v>49</v>
      </c>
      <c r="B218" s="61" t="s">
        <v>264</v>
      </c>
      <c r="C218" s="61" t="s">
        <v>268</v>
      </c>
      <c r="D218" s="61" t="s">
        <v>270</v>
      </c>
      <c r="E218" s="63">
        <v>802</v>
      </c>
      <c r="F218" s="96">
        <v>24</v>
      </c>
      <c r="G218" s="89">
        <v>2.5</v>
      </c>
      <c r="H218" s="89">
        <v>2.5</v>
      </c>
      <c r="I218" s="89">
        <v>1.5</v>
      </c>
      <c r="J218" s="89">
        <v>1.5</v>
      </c>
      <c r="K218" s="89">
        <v>3</v>
      </c>
      <c r="L218" s="89">
        <v>3.5</v>
      </c>
      <c r="M218" s="89">
        <v>1</v>
      </c>
      <c r="N218" s="84">
        <v>1</v>
      </c>
      <c r="O218" s="74">
        <f t="shared" si="4"/>
        <v>1.8333333333333333</v>
      </c>
      <c r="P218" s="90">
        <v>4</v>
      </c>
      <c r="Q218" s="90">
        <v>3</v>
      </c>
      <c r="R218" s="83"/>
    </row>
    <row r="219" spans="1:18" ht="27" customHeight="1" x14ac:dyDescent="0.25">
      <c r="A219" s="61" t="s">
        <v>49</v>
      </c>
      <c r="B219" s="61" t="s">
        <v>264</v>
      </c>
      <c r="C219" s="61" t="s">
        <v>271</v>
      </c>
      <c r="D219" s="61" t="s">
        <v>272</v>
      </c>
      <c r="E219" s="63">
        <v>802</v>
      </c>
      <c r="F219" s="96">
        <v>24</v>
      </c>
      <c r="G219" s="89">
        <v>3.5</v>
      </c>
      <c r="H219" s="89">
        <v>3.5</v>
      </c>
      <c r="I219" s="89">
        <v>4</v>
      </c>
      <c r="J219" s="89">
        <v>3.5</v>
      </c>
      <c r="K219" s="89">
        <v>4</v>
      </c>
      <c r="L219" s="89">
        <v>4.5</v>
      </c>
      <c r="M219" s="89">
        <v>3.5</v>
      </c>
      <c r="N219" s="84">
        <v>3</v>
      </c>
      <c r="O219" s="74">
        <f t="shared" si="4"/>
        <v>3.2777777777777777</v>
      </c>
      <c r="P219" s="90">
        <v>4</v>
      </c>
      <c r="Q219" s="90">
        <v>3.5</v>
      </c>
      <c r="R219" s="83" t="s">
        <v>273</v>
      </c>
    </row>
    <row r="220" spans="1:18" ht="27" customHeight="1" x14ac:dyDescent="0.25">
      <c r="A220" s="61" t="s">
        <v>49</v>
      </c>
      <c r="B220" s="61" t="s">
        <v>264</v>
      </c>
      <c r="C220" s="61" t="s">
        <v>271</v>
      </c>
      <c r="D220" s="61" t="s">
        <v>274</v>
      </c>
      <c r="E220" s="63">
        <v>802</v>
      </c>
      <c r="F220" s="96">
        <v>24</v>
      </c>
      <c r="G220" s="89">
        <v>3.5</v>
      </c>
      <c r="H220" s="89">
        <v>3</v>
      </c>
      <c r="I220" s="89">
        <v>3.5</v>
      </c>
      <c r="J220" s="89">
        <v>3</v>
      </c>
      <c r="K220" s="89">
        <v>3.5</v>
      </c>
      <c r="L220" s="89">
        <v>4.5</v>
      </c>
      <c r="M220" s="89">
        <v>3</v>
      </c>
      <c r="N220" s="89">
        <v>2</v>
      </c>
      <c r="O220" s="74">
        <f t="shared" si="4"/>
        <v>2.8888888888888888</v>
      </c>
      <c r="P220" s="97">
        <v>3</v>
      </c>
      <c r="Q220" s="90">
        <v>9</v>
      </c>
      <c r="R220" s="83"/>
    </row>
    <row r="221" spans="1:18" ht="27" customHeight="1" x14ac:dyDescent="0.25">
      <c r="A221" s="61" t="s">
        <v>49</v>
      </c>
      <c r="B221" s="62" t="s">
        <v>264</v>
      </c>
      <c r="C221" s="61" t="s">
        <v>275</v>
      </c>
      <c r="D221" s="61" t="s">
        <v>195</v>
      </c>
      <c r="E221" s="63">
        <v>802</v>
      </c>
      <c r="F221" s="96">
        <v>24</v>
      </c>
      <c r="G221" s="89">
        <v>3</v>
      </c>
      <c r="H221" s="89">
        <v>3</v>
      </c>
      <c r="I221" s="89">
        <v>2.5</v>
      </c>
      <c r="J221" s="89">
        <v>3.5</v>
      </c>
      <c r="K221" s="89">
        <v>4</v>
      </c>
      <c r="L221" s="89">
        <v>4.5</v>
      </c>
      <c r="M221" s="89">
        <v>3</v>
      </c>
      <c r="N221" s="84">
        <v>2</v>
      </c>
      <c r="O221" s="74">
        <f t="shared" si="4"/>
        <v>2.8333333333333335</v>
      </c>
      <c r="P221" s="90">
        <v>5</v>
      </c>
      <c r="Q221" s="90">
        <v>6</v>
      </c>
      <c r="R221" s="83"/>
    </row>
    <row r="222" spans="1:18" ht="27" customHeight="1" x14ac:dyDescent="0.25">
      <c r="A222" s="61" t="s">
        <v>49</v>
      </c>
      <c r="B222" s="62" t="s">
        <v>264</v>
      </c>
      <c r="C222" s="61"/>
      <c r="D222" s="61" t="s">
        <v>276</v>
      </c>
      <c r="E222" s="63">
        <v>802</v>
      </c>
      <c r="F222" s="96">
        <v>24</v>
      </c>
      <c r="G222" s="89">
        <v>3</v>
      </c>
      <c r="H222" s="89">
        <v>2.5</v>
      </c>
      <c r="I222" s="89">
        <v>1.5</v>
      </c>
      <c r="J222" s="89">
        <v>3</v>
      </c>
      <c r="K222" s="89">
        <v>3</v>
      </c>
      <c r="L222" s="89">
        <v>4</v>
      </c>
      <c r="M222" s="89">
        <v>2</v>
      </c>
      <c r="N222" s="84">
        <v>4</v>
      </c>
      <c r="O222" s="74">
        <f t="shared" si="4"/>
        <v>2.5555555555555554</v>
      </c>
      <c r="P222" s="90">
        <v>5</v>
      </c>
      <c r="Q222" s="90">
        <v>6</v>
      </c>
      <c r="R222" s="83"/>
    </row>
    <row r="223" spans="1:18" ht="27" customHeight="1" x14ac:dyDescent="0.25">
      <c r="A223" s="61" t="s">
        <v>25</v>
      </c>
      <c r="B223" s="61" t="s">
        <v>264</v>
      </c>
      <c r="C223" s="61" t="s">
        <v>277</v>
      </c>
      <c r="D223" s="64" t="s">
        <v>278</v>
      </c>
      <c r="E223" s="63">
        <v>802</v>
      </c>
      <c r="F223" s="96">
        <v>24</v>
      </c>
      <c r="G223" s="89">
        <v>3</v>
      </c>
      <c r="H223" s="89">
        <v>3.5</v>
      </c>
      <c r="I223" s="89">
        <v>2.5</v>
      </c>
      <c r="J223" s="89">
        <v>2.5</v>
      </c>
      <c r="K223" s="89">
        <v>5</v>
      </c>
      <c r="L223" s="89">
        <v>3.5</v>
      </c>
      <c r="M223" s="89">
        <v>4</v>
      </c>
      <c r="N223" s="84">
        <v>3</v>
      </c>
      <c r="O223" s="74">
        <f t="shared" si="4"/>
        <v>3</v>
      </c>
      <c r="P223" s="90">
        <v>4</v>
      </c>
      <c r="Q223" s="90">
        <v>6</v>
      </c>
      <c r="R223" s="83"/>
    </row>
    <row r="224" spans="1:18" ht="27" customHeight="1" x14ac:dyDescent="0.25">
      <c r="A224" s="61" t="s">
        <v>25</v>
      </c>
      <c r="B224" s="61" t="s">
        <v>264</v>
      </c>
      <c r="C224" s="61" t="s">
        <v>277</v>
      </c>
      <c r="D224" s="64" t="s">
        <v>230</v>
      </c>
      <c r="E224" s="63">
        <v>802</v>
      </c>
      <c r="F224" s="96">
        <v>24</v>
      </c>
      <c r="G224" s="89">
        <v>3.5</v>
      </c>
      <c r="H224" s="89">
        <v>3.5</v>
      </c>
      <c r="I224" s="89">
        <v>1</v>
      </c>
      <c r="J224" s="89">
        <v>3</v>
      </c>
      <c r="K224" s="89">
        <v>3.5</v>
      </c>
      <c r="L224" s="89">
        <v>4</v>
      </c>
      <c r="M224" s="89">
        <v>4</v>
      </c>
      <c r="N224" s="84">
        <v>4</v>
      </c>
      <c r="O224" s="74">
        <f t="shared" si="4"/>
        <v>2.9444444444444446</v>
      </c>
      <c r="P224" s="90">
        <v>4.5</v>
      </c>
      <c r="Q224" s="90">
        <v>6</v>
      </c>
      <c r="R224" s="83"/>
    </row>
    <row r="225" spans="1:18" ht="27" customHeight="1" x14ac:dyDescent="0.25">
      <c r="A225" s="61" t="s">
        <v>25</v>
      </c>
      <c r="B225" s="61" t="s">
        <v>264</v>
      </c>
      <c r="C225" s="64"/>
      <c r="D225" s="61" t="s">
        <v>279</v>
      </c>
      <c r="E225" s="63">
        <v>802</v>
      </c>
      <c r="F225" s="96">
        <v>24</v>
      </c>
      <c r="G225" s="89">
        <v>3.5</v>
      </c>
      <c r="H225" s="89">
        <v>3.5</v>
      </c>
      <c r="I225" s="89">
        <v>3</v>
      </c>
      <c r="J225" s="89">
        <v>3.5</v>
      </c>
      <c r="K225" s="89">
        <v>3</v>
      </c>
      <c r="L225" s="89">
        <v>3</v>
      </c>
      <c r="M225" s="89">
        <v>4.5</v>
      </c>
      <c r="N225" s="84">
        <v>4</v>
      </c>
      <c r="O225" s="74">
        <f t="shared" si="4"/>
        <v>3.1111111111111112</v>
      </c>
      <c r="P225" s="90">
        <v>6</v>
      </c>
      <c r="Q225" s="90">
        <v>6</v>
      </c>
      <c r="R225" s="83"/>
    </row>
    <row r="226" spans="1:18" ht="27" customHeight="1" x14ac:dyDescent="0.25">
      <c r="A226" s="61" t="s">
        <v>25</v>
      </c>
      <c r="B226" s="61" t="s">
        <v>264</v>
      </c>
      <c r="C226" s="64"/>
      <c r="D226" s="61" t="s">
        <v>280</v>
      </c>
      <c r="E226" s="63">
        <v>802</v>
      </c>
      <c r="F226" s="96">
        <v>24</v>
      </c>
      <c r="G226" s="89">
        <v>4</v>
      </c>
      <c r="H226" s="89">
        <v>3.5</v>
      </c>
      <c r="I226" s="89">
        <v>4</v>
      </c>
      <c r="J226" s="89">
        <v>4</v>
      </c>
      <c r="K226" s="89">
        <v>4.5</v>
      </c>
      <c r="L226" s="89">
        <v>4.5</v>
      </c>
      <c r="M226" s="89">
        <v>4.5</v>
      </c>
      <c r="N226" s="84">
        <v>5</v>
      </c>
      <c r="O226" s="74">
        <f t="shared" si="4"/>
        <v>3.7777777777777777</v>
      </c>
      <c r="P226" s="90">
        <v>7</v>
      </c>
      <c r="Q226" s="90">
        <v>6</v>
      </c>
      <c r="R226" s="83"/>
    </row>
  </sheetData>
  <autoFilter ref="A5:P248" xr:uid="{00000000-0009-0000-0000-000000000000}">
    <sortState xmlns:xlrd2="http://schemas.microsoft.com/office/spreadsheetml/2017/richdata2" ref="A6:P248">
      <sortCondition ref="E5:E248"/>
    </sortState>
  </autoFilter>
  <mergeCells count="3">
    <mergeCell ref="A2:E2"/>
    <mergeCell ref="F4:N4"/>
    <mergeCell ref="P4:Q4"/>
  </mergeCells>
  <pageMargins left="0.7" right="0.7" top="0.75" bottom="0.75" header="0" footer="0"/>
  <pageSetup paperSize="5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000"/>
  <sheetViews>
    <sheetView workbookViewId="0"/>
  </sheetViews>
  <sheetFormatPr defaultColWidth="11.25" defaultRowHeight="15" customHeight="1" x14ac:dyDescent="0.25"/>
  <cols>
    <col min="1" max="1" width="7.625" customWidth="1"/>
    <col min="2" max="2" width="14" customWidth="1"/>
    <col min="3" max="3" width="11.625" customWidth="1"/>
    <col min="4" max="4" width="14.625" customWidth="1"/>
    <col min="5" max="5" width="17.625" customWidth="1"/>
    <col min="6" max="6" width="7" customWidth="1"/>
    <col min="7" max="7" width="11.625" customWidth="1"/>
    <col min="8" max="8" width="12" customWidth="1"/>
    <col min="9" max="9" width="11" customWidth="1"/>
    <col min="10" max="10" width="12.125" customWidth="1"/>
    <col min="11" max="13" width="11" customWidth="1"/>
    <col min="14" max="14" width="10.125" customWidth="1"/>
    <col min="15" max="15" width="11.375" customWidth="1"/>
    <col min="16" max="16" width="11" customWidth="1"/>
    <col min="17" max="17" width="9.625" customWidth="1"/>
    <col min="18" max="18" width="10.625" customWidth="1"/>
    <col min="19" max="19" width="17.375" customWidth="1"/>
    <col min="20" max="26" width="11" customWidth="1"/>
  </cols>
  <sheetData>
    <row r="1" spans="1:19" ht="27" customHeight="1" x14ac:dyDescent="0.35">
      <c r="A1" s="8"/>
      <c r="B1" s="31" t="s">
        <v>307</v>
      </c>
      <c r="C1" s="32"/>
      <c r="D1" s="32"/>
      <c r="E1" s="32"/>
      <c r="F1" s="33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8"/>
      <c r="S1" s="34"/>
    </row>
    <row r="2" spans="1:19" ht="27" customHeight="1" x14ac:dyDescent="0.25">
      <c r="A2" s="8"/>
      <c r="B2" s="176" t="s">
        <v>308</v>
      </c>
      <c r="C2" s="172"/>
      <c r="D2" s="172"/>
      <c r="E2" s="172"/>
      <c r="F2" s="172"/>
      <c r="G2" s="13"/>
      <c r="H2" s="13"/>
      <c r="I2" s="13"/>
      <c r="J2" s="13"/>
      <c r="K2" s="13"/>
      <c r="L2" s="9"/>
      <c r="M2" s="13"/>
      <c r="N2" s="13"/>
      <c r="O2" s="13"/>
      <c r="P2" s="13"/>
      <c r="Q2" s="14"/>
      <c r="R2" s="14"/>
      <c r="S2" s="34"/>
    </row>
    <row r="3" spans="1:19" ht="27" customHeight="1" x14ac:dyDescent="0.25">
      <c r="A3" s="8"/>
      <c r="B3" s="176" t="s">
        <v>309</v>
      </c>
      <c r="C3" s="172"/>
      <c r="D3" s="172"/>
      <c r="E3" s="172"/>
      <c r="F3" s="172"/>
      <c r="G3" s="13"/>
      <c r="H3" s="13"/>
      <c r="I3" s="13"/>
      <c r="J3" s="13"/>
      <c r="K3" s="13"/>
      <c r="L3" s="13"/>
      <c r="M3" s="13"/>
      <c r="N3" s="13"/>
      <c r="O3" s="9"/>
      <c r="P3" s="13"/>
      <c r="Q3" s="14"/>
      <c r="R3" s="14"/>
      <c r="S3" s="34"/>
    </row>
    <row r="4" spans="1:19" ht="27" customHeight="1" x14ac:dyDescent="0.25">
      <c r="A4" s="8"/>
      <c r="B4" s="8"/>
      <c r="C4" s="9"/>
      <c r="D4" s="9"/>
      <c r="E4" s="9"/>
      <c r="F4" s="9"/>
      <c r="G4" s="177" t="s">
        <v>5</v>
      </c>
      <c r="H4" s="172"/>
      <c r="I4" s="172"/>
      <c r="J4" s="172"/>
      <c r="K4" s="172"/>
      <c r="L4" s="172"/>
      <c r="M4" s="172"/>
      <c r="N4" s="172"/>
      <c r="O4" s="172"/>
      <c r="P4" s="13"/>
      <c r="Q4" s="8"/>
      <c r="R4" s="14"/>
      <c r="S4" s="34"/>
    </row>
    <row r="5" spans="1:19" ht="72.75" customHeight="1" x14ac:dyDescent="0.25">
      <c r="A5" s="8" t="s">
        <v>310</v>
      </c>
      <c r="B5" s="35" t="s">
        <v>7</v>
      </c>
      <c r="C5" s="36" t="s">
        <v>8</v>
      </c>
      <c r="D5" s="37" t="s">
        <v>9</v>
      </c>
      <c r="E5" s="37" t="s">
        <v>10</v>
      </c>
      <c r="F5" s="38" t="s">
        <v>11</v>
      </c>
      <c r="G5" s="20" t="s">
        <v>12</v>
      </c>
      <c r="H5" s="39" t="s">
        <v>13</v>
      </c>
      <c r="I5" s="39" t="s">
        <v>14</v>
      </c>
      <c r="J5" s="39" t="s">
        <v>15</v>
      </c>
      <c r="K5" s="39" t="s">
        <v>16</v>
      </c>
      <c r="L5" s="39" t="s">
        <v>17</v>
      </c>
      <c r="M5" s="39" t="s">
        <v>18</v>
      </c>
      <c r="N5" s="39" t="s">
        <v>19</v>
      </c>
      <c r="O5" s="39" t="s">
        <v>20</v>
      </c>
      <c r="P5" s="40" t="s">
        <v>21</v>
      </c>
      <c r="Q5" s="41" t="s">
        <v>311</v>
      </c>
      <c r="R5" s="41" t="s">
        <v>312</v>
      </c>
      <c r="S5" s="42" t="s">
        <v>24</v>
      </c>
    </row>
    <row r="6" spans="1:19" ht="27" customHeight="1" x14ac:dyDescent="0.25">
      <c r="A6" s="8"/>
      <c r="B6" s="43"/>
      <c r="C6" s="28"/>
      <c r="D6" s="15"/>
      <c r="E6" s="15"/>
      <c r="F6" s="22"/>
      <c r="G6" s="44"/>
      <c r="H6" s="24"/>
      <c r="I6" s="24"/>
      <c r="J6" s="24"/>
      <c r="K6" s="24"/>
      <c r="L6" s="24"/>
      <c r="M6" s="24"/>
      <c r="N6" s="24"/>
      <c r="O6" s="24"/>
      <c r="P6" s="45">
        <f t="shared" ref="P6:P165" si="0">(H6+I6+J6+K6+L6+M6+N6+O6)/9</f>
        <v>0</v>
      </c>
      <c r="Q6" s="24"/>
      <c r="R6" s="24"/>
      <c r="S6" s="46"/>
    </row>
    <row r="7" spans="1:19" ht="27" customHeight="1" x14ac:dyDescent="0.25">
      <c r="A7" s="8"/>
      <c r="B7" s="47"/>
      <c r="C7" s="43"/>
      <c r="D7" s="15"/>
      <c r="E7" s="15"/>
      <c r="F7" s="22"/>
      <c r="G7" s="44"/>
      <c r="H7" s="24"/>
      <c r="I7" s="24"/>
      <c r="J7" s="24"/>
      <c r="K7" s="24"/>
      <c r="L7" s="24"/>
      <c r="M7" s="24"/>
      <c r="N7" s="24"/>
      <c r="O7" s="24"/>
      <c r="P7" s="45">
        <f t="shared" si="0"/>
        <v>0</v>
      </c>
      <c r="Q7" s="24"/>
      <c r="R7" s="24"/>
      <c r="S7" s="46"/>
    </row>
    <row r="8" spans="1:19" ht="27" customHeight="1" x14ac:dyDescent="0.25">
      <c r="A8" s="8"/>
      <c r="B8" s="47"/>
      <c r="C8" s="43"/>
      <c r="D8" s="15"/>
      <c r="E8" s="15"/>
      <c r="F8" s="22"/>
      <c r="G8" s="48"/>
      <c r="H8" s="24"/>
      <c r="I8" s="24"/>
      <c r="J8" s="24"/>
      <c r="K8" s="24"/>
      <c r="L8" s="24"/>
      <c r="M8" s="24"/>
      <c r="N8" s="24"/>
      <c r="O8" s="24"/>
      <c r="P8" s="45">
        <f t="shared" si="0"/>
        <v>0</v>
      </c>
      <c r="Q8" s="24"/>
      <c r="R8" s="24"/>
      <c r="S8" s="46"/>
    </row>
    <row r="9" spans="1:19" ht="27" customHeight="1" x14ac:dyDescent="0.25">
      <c r="A9" s="8"/>
      <c r="B9" s="47"/>
      <c r="C9" s="49"/>
      <c r="D9" s="15"/>
      <c r="E9" s="15"/>
      <c r="F9" s="22"/>
      <c r="G9" s="48"/>
      <c r="H9" s="24"/>
      <c r="I9" s="24"/>
      <c r="J9" s="24"/>
      <c r="K9" s="24"/>
      <c r="L9" s="24"/>
      <c r="M9" s="24"/>
      <c r="N9" s="24"/>
      <c r="O9" s="24"/>
      <c r="P9" s="45">
        <f t="shared" si="0"/>
        <v>0</v>
      </c>
      <c r="Q9" s="24"/>
      <c r="R9" s="24"/>
      <c r="S9" s="46"/>
    </row>
    <row r="10" spans="1:19" ht="27" customHeight="1" x14ac:dyDescent="0.25">
      <c r="A10" s="8"/>
      <c r="B10" s="47"/>
      <c r="C10" s="49"/>
      <c r="D10" s="15"/>
      <c r="E10" s="15"/>
      <c r="F10" s="22"/>
      <c r="G10" s="48"/>
      <c r="H10" s="24"/>
      <c r="I10" s="24"/>
      <c r="J10" s="24"/>
      <c r="K10" s="24"/>
      <c r="L10" s="24"/>
      <c r="M10" s="24"/>
      <c r="N10" s="24"/>
      <c r="O10" s="24"/>
      <c r="P10" s="45">
        <f t="shared" si="0"/>
        <v>0</v>
      </c>
      <c r="Q10" s="24"/>
      <c r="R10" s="24"/>
      <c r="S10" s="46"/>
    </row>
    <row r="11" spans="1:19" ht="27" customHeight="1" x14ac:dyDescent="0.25">
      <c r="A11" s="8"/>
      <c r="B11" s="47"/>
      <c r="C11" s="49"/>
      <c r="D11" s="15"/>
      <c r="E11" s="15"/>
      <c r="F11" s="22"/>
      <c r="G11" s="48"/>
      <c r="H11" s="24"/>
      <c r="I11" s="24"/>
      <c r="J11" s="24"/>
      <c r="K11" s="24"/>
      <c r="L11" s="24"/>
      <c r="M11" s="24"/>
      <c r="N11" s="24"/>
      <c r="O11" s="24"/>
      <c r="P11" s="45">
        <f t="shared" si="0"/>
        <v>0</v>
      </c>
      <c r="Q11" s="24"/>
      <c r="R11" s="24"/>
      <c r="S11" s="46"/>
    </row>
    <row r="12" spans="1:19" ht="27" customHeight="1" x14ac:dyDescent="0.25">
      <c r="A12" s="8"/>
      <c r="B12" s="47"/>
      <c r="C12" s="49"/>
      <c r="D12" s="15"/>
      <c r="E12" s="15"/>
      <c r="F12" s="22"/>
      <c r="G12" s="48"/>
      <c r="H12" s="24"/>
      <c r="I12" s="24"/>
      <c r="J12" s="24"/>
      <c r="K12" s="24"/>
      <c r="L12" s="24"/>
      <c r="M12" s="24"/>
      <c r="N12" s="24"/>
      <c r="O12" s="24"/>
      <c r="P12" s="45">
        <f t="shared" si="0"/>
        <v>0</v>
      </c>
      <c r="Q12" s="24"/>
      <c r="R12" s="24"/>
      <c r="S12" s="46"/>
    </row>
    <row r="13" spans="1:19" ht="27" customHeight="1" x14ac:dyDescent="0.25">
      <c r="A13" s="8"/>
      <c r="B13" s="47"/>
      <c r="C13" s="49"/>
      <c r="D13" s="15"/>
      <c r="E13" s="15"/>
      <c r="F13" s="22"/>
      <c r="G13" s="48"/>
      <c r="H13" s="24"/>
      <c r="I13" s="24"/>
      <c r="J13" s="24"/>
      <c r="K13" s="24"/>
      <c r="L13" s="24"/>
      <c r="M13" s="24"/>
      <c r="N13" s="24"/>
      <c r="O13" s="24"/>
      <c r="P13" s="45">
        <f t="shared" si="0"/>
        <v>0</v>
      </c>
      <c r="Q13" s="24"/>
      <c r="R13" s="24"/>
      <c r="S13" s="46"/>
    </row>
    <row r="14" spans="1:19" ht="27" customHeight="1" x14ac:dyDescent="0.25">
      <c r="A14" s="8"/>
      <c r="B14" s="47"/>
      <c r="C14" s="49"/>
      <c r="D14" s="15"/>
      <c r="E14" s="15"/>
      <c r="F14" s="22"/>
      <c r="G14" s="48"/>
      <c r="H14" s="24"/>
      <c r="I14" s="24"/>
      <c r="J14" s="24"/>
      <c r="K14" s="24"/>
      <c r="L14" s="24"/>
      <c r="M14" s="24"/>
      <c r="N14" s="24"/>
      <c r="O14" s="24"/>
      <c r="P14" s="45">
        <f t="shared" si="0"/>
        <v>0</v>
      </c>
      <c r="Q14" s="24"/>
      <c r="R14" s="24"/>
      <c r="S14" s="46"/>
    </row>
    <row r="15" spans="1:19" ht="27" customHeight="1" x14ac:dyDescent="0.25">
      <c r="A15" s="8"/>
      <c r="B15" s="43"/>
      <c r="C15" s="22"/>
      <c r="D15" s="30"/>
      <c r="E15" s="30"/>
      <c r="F15" s="22"/>
      <c r="G15" s="48"/>
      <c r="H15" s="15"/>
      <c r="I15" s="22"/>
      <c r="J15" s="22"/>
      <c r="K15" s="22"/>
      <c r="L15" s="22"/>
      <c r="M15" s="22"/>
      <c r="N15" s="22"/>
      <c r="O15" s="22"/>
      <c r="P15" s="45">
        <f t="shared" si="0"/>
        <v>0</v>
      </c>
      <c r="Q15" s="15"/>
      <c r="R15" s="15"/>
      <c r="S15" s="46"/>
    </row>
    <row r="16" spans="1:19" ht="27" customHeight="1" x14ac:dyDescent="0.25">
      <c r="A16" s="8"/>
      <c r="B16" s="43"/>
      <c r="C16" s="22"/>
      <c r="D16" s="30"/>
      <c r="E16" s="30"/>
      <c r="F16" s="22"/>
      <c r="G16" s="48"/>
      <c r="H16" s="15"/>
      <c r="I16" s="22"/>
      <c r="J16" s="22"/>
      <c r="K16" s="22"/>
      <c r="L16" s="22"/>
      <c r="M16" s="22"/>
      <c r="N16" s="22"/>
      <c r="O16" s="22"/>
      <c r="P16" s="45">
        <f t="shared" si="0"/>
        <v>0</v>
      </c>
      <c r="Q16" s="15"/>
      <c r="R16" s="15"/>
      <c r="S16" s="46"/>
    </row>
    <row r="17" spans="2:19" ht="27" customHeight="1" x14ac:dyDescent="0.25">
      <c r="B17" s="43"/>
      <c r="C17" s="15"/>
      <c r="D17" s="15"/>
      <c r="E17" s="15"/>
      <c r="F17" s="22"/>
      <c r="G17" s="48"/>
      <c r="H17" s="50"/>
      <c r="I17" s="24"/>
      <c r="J17" s="24"/>
      <c r="K17" s="24"/>
      <c r="L17" s="24"/>
      <c r="M17" s="24"/>
      <c r="N17" s="24"/>
      <c r="O17" s="23"/>
      <c r="P17" s="45">
        <f t="shared" si="0"/>
        <v>0</v>
      </c>
      <c r="Q17" s="24"/>
      <c r="R17" s="24"/>
      <c r="S17" s="46"/>
    </row>
    <row r="18" spans="2:19" ht="27" customHeight="1" x14ac:dyDescent="0.25">
      <c r="B18" s="43"/>
      <c r="C18" s="15"/>
      <c r="D18" s="15"/>
      <c r="E18" s="15"/>
      <c r="F18" s="22"/>
      <c r="G18" s="48"/>
      <c r="H18" s="50"/>
      <c r="I18" s="24"/>
      <c r="J18" s="24"/>
      <c r="K18" s="24"/>
      <c r="L18" s="24"/>
      <c r="M18" s="24"/>
      <c r="N18" s="24"/>
      <c r="O18" s="23"/>
      <c r="P18" s="45">
        <f t="shared" si="0"/>
        <v>0</v>
      </c>
      <c r="Q18" s="24"/>
      <c r="R18" s="24"/>
      <c r="S18" s="46"/>
    </row>
    <row r="19" spans="2:19" ht="27" customHeight="1" x14ac:dyDescent="0.25">
      <c r="B19" s="43"/>
      <c r="C19" s="15"/>
      <c r="D19" s="15"/>
      <c r="E19" s="15"/>
      <c r="F19" s="22"/>
      <c r="G19" s="48"/>
      <c r="H19" s="50"/>
      <c r="I19" s="24"/>
      <c r="J19" s="24"/>
      <c r="K19" s="24"/>
      <c r="L19" s="24"/>
      <c r="M19" s="24"/>
      <c r="N19" s="24"/>
      <c r="O19" s="23"/>
      <c r="P19" s="45">
        <f t="shared" si="0"/>
        <v>0</v>
      </c>
      <c r="Q19" s="24"/>
      <c r="R19" s="24"/>
      <c r="S19" s="46"/>
    </row>
    <row r="20" spans="2:19" ht="27" customHeight="1" x14ac:dyDescent="0.25">
      <c r="B20" s="43"/>
      <c r="C20" s="15"/>
      <c r="D20" s="15"/>
      <c r="E20" s="15"/>
      <c r="F20" s="22"/>
      <c r="G20" s="48"/>
      <c r="H20" s="24"/>
      <c r="I20" s="24"/>
      <c r="J20" s="24"/>
      <c r="K20" s="24"/>
      <c r="L20" s="24"/>
      <c r="M20" s="24"/>
      <c r="N20" s="24"/>
      <c r="O20" s="23"/>
      <c r="P20" s="45">
        <f t="shared" si="0"/>
        <v>0</v>
      </c>
      <c r="Q20" s="24"/>
      <c r="R20" s="24"/>
      <c r="S20" s="46"/>
    </row>
    <row r="21" spans="2:19" ht="27" customHeight="1" x14ac:dyDescent="0.25">
      <c r="B21" s="43"/>
      <c r="C21" s="15"/>
      <c r="D21" s="15"/>
      <c r="E21" s="15"/>
      <c r="F21" s="22"/>
      <c r="G21" s="48"/>
      <c r="H21" s="24"/>
      <c r="I21" s="24"/>
      <c r="J21" s="24"/>
      <c r="K21" s="24"/>
      <c r="L21" s="24"/>
      <c r="M21" s="24"/>
      <c r="N21" s="24"/>
      <c r="O21" s="23"/>
      <c r="P21" s="45">
        <f t="shared" si="0"/>
        <v>0</v>
      </c>
      <c r="Q21" s="24"/>
      <c r="R21" s="24"/>
      <c r="S21" s="46"/>
    </row>
    <row r="22" spans="2:19" ht="27" customHeight="1" x14ac:dyDescent="0.25">
      <c r="B22" s="43"/>
      <c r="C22" s="15"/>
      <c r="D22" s="15"/>
      <c r="E22" s="15"/>
      <c r="F22" s="22"/>
      <c r="G22" s="48"/>
      <c r="H22" s="24"/>
      <c r="I22" s="24"/>
      <c r="J22" s="24"/>
      <c r="K22" s="24"/>
      <c r="L22" s="24"/>
      <c r="M22" s="24"/>
      <c r="N22" s="24"/>
      <c r="O22" s="23"/>
      <c r="P22" s="45">
        <f t="shared" si="0"/>
        <v>0</v>
      </c>
      <c r="Q22" s="24"/>
      <c r="R22" s="24"/>
      <c r="S22" s="46"/>
    </row>
    <row r="23" spans="2:19" ht="27" customHeight="1" x14ac:dyDescent="0.25">
      <c r="B23" s="43"/>
      <c r="C23" s="28"/>
      <c r="D23" s="28"/>
      <c r="E23" s="28"/>
      <c r="F23" s="22"/>
      <c r="G23" s="48"/>
      <c r="H23" s="24"/>
      <c r="I23" s="24"/>
      <c r="J23" s="24"/>
      <c r="K23" s="24"/>
      <c r="L23" s="24"/>
      <c r="M23" s="24"/>
      <c r="N23" s="24"/>
      <c r="O23" s="23"/>
      <c r="P23" s="45">
        <f t="shared" si="0"/>
        <v>0</v>
      </c>
      <c r="Q23" s="24"/>
      <c r="R23" s="24"/>
      <c r="S23" s="46"/>
    </row>
    <row r="24" spans="2:19" ht="27" customHeight="1" x14ac:dyDescent="0.25">
      <c r="B24" s="47"/>
      <c r="C24" s="43"/>
      <c r="D24" s="15"/>
      <c r="E24" s="15"/>
      <c r="F24" s="22"/>
      <c r="G24" s="48"/>
      <c r="H24" s="24"/>
      <c r="I24" s="24"/>
      <c r="J24" s="24"/>
      <c r="K24" s="24"/>
      <c r="L24" s="24"/>
      <c r="M24" s="24"/>
      <c r="N24" s="24"/>
      <c r="O24" s="23"/>
      <c r="P24" s="45">
        <f t="shared" si="0"/>
        <v>0</v>
      </c>
      <c r="Q24" s="24"/>
      <c r="R24" s="24"/>
      <c r="S24" s="46"/>
    </row>
    <row r="25" spans="2:19" ht="27" customHeight="1" x14ac:dyDescent="0.25">
      <c r="B25" s="47"/>
      <c r="C25" s="43"/>
      <c r="D25" s="15"/>
      <c r="E25" s="15"/>
      <c r="F25" s="22"/>
      <c r="G25" s="48"/>
      <c r="H25" s="24"/>
      <c r="I25" s="24"/>
      <c r="J25" s="24"/>
      <c r="K25" s="24"/>
      <c r="L25" s="24"/>
      <c r="M25" s="24"/>
      <c r="N25" s="24"/>
      <c r="O25" s="23"/>
      <c r="P25" s="45">
        <f t="shared" si="0"/>
        <v>0</v>
      </c>
      <c r="Q25" s="24"/>
      <c r="R25" s="24"/>
      <c r="S25" s="46"/>
    </row>
    <row r="26" spans="2:19" ht="27" customHeight="1" x14ac:dyDescent="0.25">
      <c r="B26" s="47"/>
      <c r="C26" s="43"/>
      <c r="D26" s="15"/>
      <c r="E26" s="15"/>
      <c r="F26" s="22"/>
      <c r="G26" s="48"/>
      <c r="H26" s="24"/>
      <c r="I26" s="24"/>
      <c r="J26" s="24"/>
      <c r="K26" s="24"/>
      <c r="L26" s="24"/>
      <c r="M26" s="24"/>
      <c r="N26" s="24"/>
      <c r="O26" s="23"/>
      <c r="P26" s="45">
        <f t="shared" si="0"/>
        <v>0</v>
      </c>
      <c r="Q26" s="24"/>
      <c r="R26" s="24"/>
      <c r="S26" s="46"/>
    </row>
    <row r="27" spans="2:19" ht="27" customHeight="1" x14ac:dyDescent="0.25">
      <c r="B27" s="43"/>
      <c r="C27" s="28"/>
      <c r="D27" s="15"/>
      <c r="E27" s="15"/>
      <c r="F27" s="22"/>
      <c r="G27" s="48"/>
      <c r="H27" s="24"/>
      <c r="I27" s="24"/>
      <c r="J27" s="24"/>
      <c r="K27" s="24"/>
      <c r="L27" s="24"/>
      <c r="M27" s="24"/>
      <c r="N27" s="24"/>
      <c r="O27" s="23"/>
      <c r="P27" s="45">
        <f t="shared" si="0"/>
        <v>0</v>
      </c>
      <c r="Q27" s="24"/>
      <c r="R27" s="24"/>
      <c r="S27" s="46"/>
    </row>
    <row r="28" spans="2:19" ht="27" customHeight="1" x14ac:dyDescent="0.25">
      <c r="B28" s="43"/>
      <c r="C28" s="28"/>
      <c r="D28" s="15"/>
      <c r="E28" s="15"/>
      <c r="F28" s="22"/>
      <c r="G28" s="48"/>
      <c r="H28" s="24"/>
      <c r="I28" s="24"/>
      <c r="J28" s="24"/>
      <c r="K28" s="24"/>
      <c r="L28" s="24"/>
      <c r="M28" s="24"/>
      <c r="N28" s="24"/>
      <c r="O28" s="23"/>
      <c r="P28" s="45">
        <f t="shared" si="0"/>
        <v>0</v>
      </c>
      <c r="Q28" s="24"/>
      <c r="R28" s="24"/>
      <c r="S28" s="46"/>
    </row>
    <row r="29" spans="2:19" ht="27" customHeight="1" x14ac:dyDescent="0.25">
      <c r="B29" s="47"/>
      <c r="C29" s="43"/>
      <c r="D29" s="15"/>
      <c r="E29" s="15"/>
      <c r="F29" s="22"/>
      <c r="G29" s="48"/>
      <c r="H29" s="24"/>
      <c r="I29" s="24"/>
      <c r="J29" s="24"/>
      <c r="K29" s="24"/>
      <c r="L29" s="24"/>
      <c r="M29" s="24"/>
      <c r="N29" s="24"/>
      <c r="O29" s="23"/>
      <c r="P29" s="45">
        <f t="shared" si="0"/>
        <v>0</v>
      </c>
      <c r="Q29" s="24"/>
      <c r="R29" s="24"/>
      <c r="S29" s="46"/>
    </row>
    <row r="30" spans="2:19" ht="27" customHeight="1" x14ac:dyDescent="0.25">
      <c r="B30" s="47"/>
      <c r="C30" s="43"/>
      <c r="D30" s="15"/>
      <c r="E30" s="15"/>
      <c r="F30" s="22"/>
      <c r="G30" s="48"/>
      <c r="H30" s="24"/>
      <c r="I30" s="24"/>
      <c r="J30" s="24"/>
      <c r="K30" s="24"/>
      <c r="L30" s="24"/>
      <c r="M30" s="24"/>
      <c r="N30" s="24"/>
      <c r="O30" s="23"/>
      <c r="P30" s="45">
        <f t="shared" si="0"/>
        <v>0</v>
      </c>
      <c r="Q30" s="24"/>
      <c r="R30" s="24"/>
      <c r="S30" s="46"/>
    </row>
    <row r="31" spans="2:19" ht="27" customHeight="1" x14ac:dyDescent="0.25">
      <c r="B31" s="47"/>
      <c r="C31" s="43"/>
      <c r="D31" s="46"/>
      <c r="E31" s="15"/>
      <c r="F31" s="22"/>
      <c r="G31" s="48"/>
      <c r="H31" s="24"/>
      <c r="I31" s="24"/>
      <c r="J31" s="24"/>
      <c r="K31" s="24"/>
      <c r="L31" s="24"/>
      <c r="M31" s="24"/>
      <c r="N31" s="24"/>
      <c r="O31" s="23"/>
      <c r="P31" s="45">
        <f t="shared" si="0"/>
        <v>0</v>
      </c>
      <c r="Q31" s="24"/>
      <c r="R31" s="24"/>
      <c r="S31" s="46"/>
    </row>
    <row r="32" spans="2:19" ht="27" customHeight="1" x14ac:dyDescent="0.25">
      <c r="B32" s="47"/>
      <c r="C32" s="43"/>
      <c r="D32" s="46"/>
      <c r="E32" s="15"/>
      <c r="F32" s="22"/>
      <c r="G32" s="48"/>
      <c r="H32" s="24"/>
      <c r="I32" s="24"/>
      <c r="J32" s="24"/>
      <c r="K32" s="24"/>
      <c r="L32" s="24"/>
      <c r="M32" s="24"/>
      <c r="N32" s="24"/>
      <c r="O32" s="23"/>
      <c r="P32" s="45">
        <f t="shared" si="0"/>
        <v>0</v>
      </c>
      <c r="Q32" s="24"/>
      <c r="R32" s="24"/>
      <c r="S32" s="46"/>
    </row>
    <row r="33" spans="2:19" ht="27" customHeight="1" x14ac:dyDescent="0.25">
      <c r="B33" s="43"/>
      <c r="C33" s="28"/>
      <c r="D33" s="46"/>
      <c r="E33" s="15"/>
      <c r="F33" s="22"/>
      <c r="G33" s="48"/>
      <c r="H33" s="24"/>
      <c r="I33" s="24"/>
      <c r="J33" s="24"/>
      <c r="K33" s="24"/>
      <c r="L33" s="24"/>
      <c r="M33" s="24"/>
      <c r="N33" s="24"/>
      <c r="O33" s="23"/>
      <c r="P33" s="45">
        <f t="shared" si="0"/>
        <v>0</v>
      </c>
      <c r="Q33" s="24"/>
      <c r="R33" s="24"/>
      <c r="S33" s="46"/>
    </row>
    <row r="34" spans="2:19" ht="27" customHeight="1" x14ac:dyDescent="0.25">
      <c r="B34" s="43"/>
      <c r="C34" s="15"/>
      <c r="D34" s="15"/>
      <c r="E34" s="15"/>
      <c r="F34" s="22"/>
      <c r="G34" s="48"/>
      <c r="H34" s="24"/>
      <c r="I34" s="24"/>
      <c r="J34" s="24"/>
      <c r="K34" s="24"/>
      <c r="L34" s="24"/>
      <c r="M34" s="24"/>
      <c r="N34" s="24"/>
      <c r="O34" s="23"/>
      <c r="P34" s="45">
        <f t="shared" si="0"/>
        <v>0</v>
      </c>
      <c r="Q34" s="24"/>
      <c r="R34" s="24"/>
      <c r="S34" s="46"/>
    </row>
    <row r="35" spans="2:19" ht="27" customHeight="1" x14ac:dyDescent="0.25">
      <c r="B35" s="43"/>
      <c r="C35" s="28"/>
      <c r="D35" s="28"/>
      <c r="E35" s="28"/>
      <c r="F35" s="22"/>
      <c r="G35" s="48"/>
      <c r="H35" s="24"/>
      <c r="I35" s="24"/>
      <c r="J35" s="24"/>
      <c r="K35" s="24"/>
      <c r="L35" s="24"/>
      <c r="M35" s="24"/>
      <c r="N35" s="24"/>
      <c r="O35" s="23"/>
      <c r="P35" s="45">
        <f t="shared" si="0"/>
        <v>0</v>
      </c>
      <c r="Q35" s="24"/>
      <c r="R35" s="24"/>
      <c r="S35" s="46"/>
    </row>
    <row r="36" spans="2:19" ht="27" customHeight="1" x14ac:dyDescent="0.25">
      <c r="B36" s="43"/>
      <c r="C36" s="28"/>
      <c r="D36" s="46"/>
      <c r="E36" s="15"/>
      <c r="F36" s="22"/>
      <c r="G36" s="48"/>
      <c r="H36" s="24"/>
      <c r="I36" s="24"/>
      <c r="J36" s="24"/>
      <c r="K36" s="24"/>
      <c r="L36" s="24"/>
      <c r="M36" s="24"/>
      <c r="N36" s="24"/>
      <c r="O36" s="23"/>
      <c r="P36" s="45">
        <f t="shared" si="0"/>
        <v>0</v>
      </c>
      <c r="Q36" s="24"/>
      <c r="R36" s="24"/>
      <c r="S36" s="46"/>
    </row>
    <row r="37" spans="2:19" ht="27" customHeight="1" x14ac:dyDescent="0.25">
      <c r="B37" s="43"/>
      <c r="C37" s="28"/>
      <c r="D37" s="46"/>
      <c r="E37" s="15"/>
      <c r="F37" s="22"/>
      <c r="G37" s="48"/>
      <c r="H37" s="24"/>
      <c r="I37" s="24"/>
      <c r="J37" s="24"/>
      <c r="K37" s="24"/>
      <c r="L37" s="24"/>
      <c r="M37" s="24"/>
      <c r="N37" s="24"/>
      <c r="O37" s="23"/>
      <c r="P37" s="45">
        <f t="shared" si="0"/>
        <v>0</v>
      </c>
      <c r="Q37" s="24"/>
      <c r="R37" s="24"/>
      <c r="S37" s="46"/>
    </row>
    <row r="38" spans="2:19" ht="27" customHeight="1" x14ac:dyDescent="0.25">
      <c r="B38" s="43"/>
      <c r="C38" s="28"/>
      <c r="D38" s="46"/>
      <c r="E38" s="15"/>
      <c r="F38" s="22"/>
      <c r="G38" s="48"/>
      <c r="H38" s="24"/>
      <c r="I38" s="24"/>
      <c r="J38" s="24"/>
      <c r="K38" s="24"/>
      <c r="L38" s="24"/>
      <c r="M38" s="24"/>
      <c r="N38" s="24"/>
      <c r="O38" s="23"/>
      <c r="P38" s="45">
        <f t="shared" si="0"/>
        <v>0</v>
      </c>
      <c r="Q38" s="24"/>
      <c r="R38" s="24"/>
      <c r="S38" s="46"/>
    </row>
    <row r="39" spans="2:19" ht="27" customHeight="1" x14ac:dyDescent="0.25">
      <c r="B39" s="47"/>
      <c r="C39" s="43"/>
      <c r="D39" s="15"/>
      <c r="E39" s="15"/>
      <c r="F39" s="22"/>
      <c r="G39" s="48"/>
      <c r="H39" s="24"/>
      <c r="I39" s="24"/>
      <c r="J39" s="24"/>
      <c r="K39" s="24"/>
      <c r="L39" s="24"/>
      <c r="M39" s="24"/>
      <c r="N39" s="24"/>
      <c r="O39" s="23"/>
      <c r="P39" s="45">
        <f t="shared" si="0"/>
        <v>0</v>
      </c>
      <c r="Q39" s="24"/>
      <c r="R39" s="24"/>
      <c r="S39" s="46"/>
    </row>
    <row r="40" spans="2:19" ht="27" customHeight="1" x14ac:dyDescent="0.25">
      <c r="B40" s="43"/>
      <c r="C40" s="28"/>
      <c r="D40" s="15"/>
      <c r="E40" s="15"/>
      <c r="F40" s="22"/>
      <c r="G40" s="48"/>
      <c r="H40" s="24"/>
      <c r="I40" s="24"/>
      <c r="J40" s="24"/>
      <c r="K40" s="24"/>
      <c r="L40" s="24"/>
      <c r="M40" s="24"/>
      <c r="N40" s="24"/>
      <c r="O40" s="23"/>
      <c r="P40" s="45">
        <f t="shared" si="0"/>
        <v>0</v>
      </c>
      <c r="Q40" s="24"/>
      <c r="R40" s="24"/>
      <c r="S40" s="46"/>
    </row>
    <row r="41" spans="2:19" ht="27" customHeight="1" x14ac:dyDescent="0.25">
      <c r="B41" s="43"/>
      <c r="C41" s="28"/>
      <c r="D41" s="15"/>
      <c r="E41" s="15"/>
      <c r="F41" s="22"/>
      <c r="G41" s="48"/>
      <c r="H41" s="24"/>
      <c r="I41" s="24"/>
      <c r="J41" s="24"/>
      <c r="K41" s="24"/>
      <c r="L41" s="24"/>
      <c r="M41" s="24"/>
      <c r="N41" s="24"/>
      <c r="O41" s="23"/>
      <c r="P41" s="45">
        <f t="shared" si="0"/>
        <v>0</v>
      </c>
      <c r="Q41" s="24"/>
      <c r="R41" s="24"/>
      <c r="S41" s="46"/>
    </row>
    <row r="42" spans="2:19" ht="27" customHeight="1" x14ac:dyDescent="0.25">
      <c r="B42" s="43"/>
      <c r="C42" s="28"/>
      <c r="D42" s="15"/>
      <c r="E42" s="15"/>
      <c r="F42" s="22"/>
      <c r="G42" s="48"/>
      <c r="H42" s="24"/>
      <c r="I42" s="24"/>
      <c r="J42" s="24"/>
      <c r="K42" s="24"/>
      <c r="L42" s="24"/>
      <c r="M42" s="24"/>
      <c r="N42" s="24"/>
      <c r="O42" s="23"/>
      <c r="P42" s="45">
        <f t="shared" si="0"/>
        <v>0</v>
      </c>
      <c r="Q42" s="24"/>
      <c r="R42" s="24"/>
      <c r="S42" s="46"/>
    </row>
    <row r="43" spans="2:19" ht="27" customHeight="1" x14ac:dyDescent="0.25">
      <c r="B43" s="43"/>
      <c r="C43" s="28"/>
      <c r="D43" s="46"/>
      <c r="E43" s="15"/>
      <c r="F43" s="22"/>
      <c r="G43" s="48"/>
      <c r="H43" s="24"/>
      <c r="I43" s="24"/>
      <c r="J43" s="24"/>
      <c r="K43" s="24"/>
      <c r="L43" s="24"/>
      <c r="M43" s="24"/>
      <c r="N43" s="24"/>
      <c r="O43" s="23"/>
      <c r="P43" s="45">
        <f t="shared" si="0"/>
        <v>0</v>
      </c>
      <c r="Q43" s="24"/>
      <c r="R43" s="24"/>
      <c r="S43" s="46"/>
    </row>
    <row r="44" spans="2:19" ht="27" customHeight="1" x14ac:dyDescent="0.25">
      <c r="B44" s="43"/>
      <c r="C44" s="28"/>
      <c r="D44" s="46"/>
      <c r="E44" s="15"/>
      <c r="F44" s="22"/>
      <c r="G44" s="48"/>
      <c r="H44" s="24"/>
      <c r="I44" s="24"/>
      <c r="J44" s="24"/>
      <c r="K44" s="24"/>
      <c r="L44" s="24"/>
      <c r="M44" s="24"/>
      <c r="N44" s="24"/>
      <c r="O44" s="23"/>
      <c r="P44" s="45">
        <f t="shared" si="0"/>
        <v>0</v>
      </c>
      <c r="Q44" s="24"/>
      <c r="R44" s="24"/>
      <c r="S44" s="46"/>
    </row>
    <row r="45" spans="2:19" ht="27" customHeight="1" x14ac:dyDescent="0.25">
      <c r="B45" s="43"/>
      <c r="C45" s="28"/>
      <c r="D45" s="46"/>
      <c r="E45" s="15"/>
      <c r="F45" s="22"/>
      <c r="G45" s="48"/>
      <c r="H45" s="24"/>
      <c r="I45" s="24"/>
      <c r="J45" s="24"/>
      <c r="K45" s="24"/>
      <c r="L45" s="24"/>
      <c r="M45" s="24"/>
      <c r="N45" s="24"/>
      <c r="O45" s="23"/>
      <c r="P45" s="45">
        <f t="shared" si="0"/>
        <v>0</v>
      </c>
      <c r="Q45" s="24"/>
      <c r="R45" s="24"/>
      <c r="S45" s="46"/>
    </row>
    <row r="46" spans="2:19" ht="27" customHeight="1" x14ac:dyDescent="0.25">
      <c r="B46" s="43"/>
      <c r="C46" s="28"/>
      <c r="D46" s="28"/>
      <c r="E46" s="28"/>
      <c r="F46" s="22"/>
      <c r="G46" s="48"/>
      <c r="H46" s="24"/>
      <c r="I46" s="24"/>
      <c r="J46" s="24"/>
      <c r="K46" s="24"/>
      <c r="L46" s="24"/>
      <c r="M46" s="24"/>
      <c r="N46" s="24"/>
      <c r="O46" s="23"/>
      <c r="P46" s="45">
        <f t="shared" si="0"/>
        <v>0</v>
      </c>
      <c r="Q46" s="24"/>
      <c r="R46" s="24"/>
      <c r="S46" s="46"/>
    </row>
    <row r="47" spans="2:19" ht="27" customHeight="1" x14ac:dyDescent="0.25">
      <c r="B47" s="43"/>
      <c r="C47" s="15"/>
      <c r="D47" s="15"/>
      <c r="E47" s="15"/>
      <c r="F47" s="22"/>
      <c r="G47" s="48"/>
      <c r="H47" s="24"/>
      <c r="I47" s="24"/>
      <c r="J47" s="24"/>
      <c r="K47" s="24"/>
      <c r="L47" s="24"/>
      <c r="M47" s="24"/>
      <c r="N47" s="24"/>
      <c r="O47" s="23"/>
      <c r="P47" s="45">
        <f t="shared" si="0"/>
        <v>0</v>
      </c>
      <c r="Q47" s="24"/>
      <c r="R47" s="24"/>
      <c r="S47" s="46"/>
    </row>
    <row r="48" spans="2:19" ht="27" customHeight="1" x14ac:dyDescent="0.25">
      <c r="B48" s="43"/>
      <c r="C48" s="15"/>
      <c r="D48" s="15"/>
      <c r="E48" s="15"/>
      <c r="F48" s="22"/>
      <c r="G48" s="48"/>
      <c r="H48" s="24"/>
      <c r="I48" s="24"/>
      <c r="J48" s="24"/>
      <c r="K48" s="24"/>
      <c r="L48" s="24"/>
      <c r="M48" s="24"/>
      <c r="N48" s="24"/>
      <c r="O48" s="23"/>
      <c r="P48" s="45">
        <f t="shared" si="0"/>
        <v>0</v>
      </c>
      <c r="Q48" s="24"/>
      <c r="R48" s="24"/>
      <c r="S48" s="46"/>
    </row>
    <row r="49" spans="2:19" ht="27" customHeight="1" x14ac:dyDescent="0.25">
      <c r="B49" s="43"/>
      <c r="C49" s="28"/>
      <c r="D49" s="28"/>
      <c r="E49" s="28"/>
      <c r="F49" s="22"/>
      <c r="G49" s="48"/>
      <c r="H49" s="24"/>
      <c r="I49" s="24"/>
      <c r="J49" s="24"/>
      <c r="K49" s="24"/>
      <c r="L49" s="24"/>
      <c r="M49" s="24"/>
      <c r="N49" s="24"/>
      <c r="O49" s="23"/>
      <c r="P49" s="45">
        <f t="shared" si="0"/>
        <v>0</v>
      </c>
      <c r="Q49" s="24"/>
      <c r="R49" s="24"/>
      <c r="S49" s="46"/>
    </row>
    <row r="50" spans="2:19" ht="27" customHeight="1" x14ac:dyDescent="0.25">
      <c r="B50" s="43"/>
      <c r="C50" s="28"/>
      <c r="D50" s="15"/>
      <c r="E50" s="15"/>
      <c r="F50" s="22"/>
      <c r="G50" s="48"/>
      <c r="H50" s="24"/>
      <c r="I50" s="24"/>
      <c r="J50" s="24"/>
      <c r="K50" s="24"/>
      <c r="L50" s="24"/>
      <c r="M50" s="24"/>
      <c r="N50" s="24"/>
      <c r="O50" s="23"/>
      <c r="P50" s="45">
        <f t="shared" si="0"/>
        <v>0</v>
      </c>
      <c r="Q50" s="24"/>
      <c r="R50" s="24"/>
      <c r="S50" s="46"/>
    </row>
    <row r="51" spans="2:19" ht="27" customHeight="1" x14ac:dyDescent="0.25">
      <c r="B51" s="43"/>
      <c r="C51" s="28"/>
      <c r="D51" s="28"/>
      <c r="E51" s="28"/>
      <c r="F51" s="22"/>
      <c r="G51" s="48"/>
      <c r="H51" s="24"/>
      <c r="I51" s="24"/>
      <c r="J51" s="24"/>
      <c r="K51" s="24"/>
      <c r="L51" s="24"/>
      <c r="M51" s="24"/>
      <c r="N51" s="24"/>
      <c r="O51" s="23"/>
      <c r="P51" s="45">
        <f t="shared" si="0"/>
        <v>0</v>
      </c>
      <c r="Q51" s="24"/>
      <c r="R51" s="24"/>
      <c r="S51" s="46"/>
    </row>
    <row r="52" spans="2:19" ht="27" customHeight="1" x14ac:dyDescent="0.25">
      <c r="B52" s="43"/>
      <c r="C52" s="15"/>
      <c r="D52" s="15"/>
      <c r="E52" s="15"/>
      <c r="F52" s="22"/>
      <c r="G52" s="48"/>
      <c r="H52" s="24"/>
      <c r="I52" s="24"/>
      <c r="J52" s="24"/>
      <c r="K52" s="24"/>
      <c r="L52" s="24"/>
      <c r="M52" s="24"/>
      <c r="N52" s="24"/>
      <c r="O52" s="23"/>
      <c r="P52" s="45">
        <f t="shared" si="0"/>
        <v>0</v>
      </c>
      <c r="Q52" s="24"/>
      <c r="R52" s="24"/>
      <c r="S52" s="46"/>
    </row>
    <row r="53" spans="2:19" ht="27" customHeight="1" x14ac:dyDescent="0.25">
      <c r="B53" s="43"/>
      <c r="C53" s="15"/>
      <c r="D53" s="15"/>
      <c r="E53" s="15"/>
      <c r="F53" s="22"/>
      <c r="G53" s="48"/>
      <c r="H53" s="24"/>
      <c r="I53" s="24"/>
      <c r="J53" s="24"/>
      <c r="K53" s="24"/>
      <c r="L53" s="24"/>
      <c r="M53" s="24"/>
      <c r="N53" s="24"/>
      <c r="O53" s="23"/>
      <c r="P53" s="45">
        <f t="shared" si="0"/>
        <v>0</v>
      </c>
      <c r="Q53" s="24"/>
      <c r="R53" s="24"/>
      <c r="S53" s="46"/>
    </row>
    <row r="54" spans="2:19" ht="27" customHeight="1" x14ac:dyDescent="0.25">
      <c r="B54" s="43"/>
      <c r="C54" s="15"/>
      <c r="D54" s="15"/>
      <c r="E54" s="15"/>
      <c r="F54" s="22"/>
      <c r="G54" s="48"/>
      <c r="H54" s="24"/>
      <c r="I54" s="24"/>
      <c r="J54" s="24"/>
      <c r="K54" s="24"/>
      <c r="L54" s="24"/>
      <c r="M54" s="24"/>
      <c r="N54" s="24"/>
      <c r="O54" s="23"/>
      <c r="P54" s="45">
        <f t="shared" si="0"/>
        <v>0</v>
      </c>
      <c r="Q54" s="24"/>
      <c r="R54" s="24"/>
      <c r="S54" s="46"/>
    </row>
    <row r="55" spans="2:19" ht="27" customHeight="1" x14ac:dyDescent="0.25">
      <c r="B55" s="43"/>
      <c r="C55" s="15"/>
      <c r="D55" s="15"/>
      <c r="E55" s="15"/>
      <c r="F55" s="22"/>
      <c r="G55" s="48"/>
      <c r="H55" s="24"/>
      <c r="I55" s="24"/>
      <c r="J55" s="24"/>
      <c r="K55" s="24"/>
      <c r="L55" s="24"/>
      <c r="M55" s="24"/>
      <c r="N55" s="24"/>
      <c r="O55" s="23"/>
      <c r="P55" s="45">
        <f t="shared" si="0"/>
        <v>0</v>
      </c>
      <c r="Q55" s="24"/>
      <c r="R55" s="24"/>
      <c r="S55" s="46"/>
    </row>
    <row r="56" spans="2:19" ht="27" customHeight="1" x14ac:dyDescent="0.25">
      <c r="B56" s="43"/>
      <c r="C56" s="25"/>
      <c r="D56" s="25"/>
      <c r="E56" s="25"/>
      <c r="F56" s="22"/>
      <c r="G56" s="48"/>
      <c r="H56" s="24"/>
      <c r="I56" s="24"/>
      <c r="J56" s="24"/>
      <c r="K56" s="24"/>
      <c r="L56" s="24"/>
      <c r="M56" s="24"/>
      <c r="N56" s="24"/>
      <c r="O56" s="23"/>
      <c r="P56" s="45">
        <f t="shared" si="0"/>
        <v>0</v>
      </c>
      <c r="Q56" s="24"/>
      <c r="R56" s="24"/>
      <c r="S56" s="46"/>
    </row>
    <row r="57" spans="2:19" ht="27" customHeight="1" x14ac:dyDescent="0.25">
      <c r="B57" s="43"/>
      <c r="C57" s="28"/>
      <c r="D57" s="15"/>
      <c r="E57" s="15"/>
      <c r="F57" s="22"/>
      <c r="G57" s="48"/>
      <c r="H57" s="24"/>
      <c r="I57" s="24"/>
      <c r="J57" s="24"/>
      <c r="K57" s="24"/>
      <c r="L57" s="24"/>
      <c r="M57" s="24"/>
      <c r="N57" s="24"/>
      <c r="O57" s="23"/>
      <c r="P57" s="45">
        <f t="shared" si="0"/>
        <v>0</v>
      </c>
      <c r="Q57" s="24"/>
      <c r="R57" s="24"/>
      <c r="S57" s="46"/>
    </row>
    <row r="58" spans="2:19" ht="27" customHeight="1" x14ac:dyDescent="0.25">
      <c r="B58" s="43"/>
      <c r="C58" s="28"/>
      <c r="D58" s="15"/>
      <c r="E58" s="15"/>
      <c r="F58" s="22"/>
      <c r="G58" s="48"/>
      <c r="H58" s="24"/>
      <c r="I58" s="24"/>
      <c r="J58" s="24"/>
      <c r="K58" s="24"/>
      <c r="L58" s="24"/>
      <c r="M58" s="24"/>
      <c r="N58" s="24"/>
      <c r="O58" s="23"/>
      <c r="P58" s="45">
        <f t="shared" si="0"/>
        <v>0</v>
      </c>
      <c r="Q58" s="24"/>
      <c r="R58" s="24"/>
      <c r="S58" s="46"/>
    </row>
    <row r="59" spans="2:19" ht="27" customHeight="1" x14ac:dyDescent="0.25">
      <c r="B59" s="15"/>
      <c r="C59" s="29"/>
      <c r="D59" s="15"/>
      <c r="E59" s="15"/>
      <c r="F59" s="22"/>
      <c r="G59" s="48"/>
      <c r="H59" s="24"/>
      <c r="I59" s="24"/>
      <c r="J59" s="24"/>
      <c r="K59" s="24"/>
      <c r="L59" s="24"/>
      <c r="M59" s="24"/>
      <c r="N59" s="24"/>
      <c r="O59" s="23"/>
      <c r="P59" s="45">
        <f t="shared" si="0"/>
        <v>0</v>
      </c>
      <c r="Q59" s="24"/>
      <c r="R59" s="24"/>
      <c r="S59" s="46"/>
    </row>
    <row r="60" spans="2:19" ht="27" customHeight="1" x14ac:dyDescent="0.25">
      <c r="B60" s="43"/>
      <c r="C60" s="28"/>
      <c r="D60" s="15"/>
      <c r="E60" s="15"/>
      <c r="F60" s="22"/>
      <c r="G60" s="48"/>
      <c r="H60" s="24"/>
      <c r="I60" s="24"/>
      <c r="J60" s="24"/>
      <c r="K60" s="24"/>
      <c r="L60" s="24"/>
      <c r="M60" s="24"/>
      <c r="N60" s="24"/>
      <c r="O60" s="23"/>
      <c r="P60" s="45">
        <f t="shared" si="0"/>
        <v>0</v>
      </c>
      <c r="Q60" s="24"/>
      <c r="R60" s="24"/>
      <c r="S60" s="46"/>
    </row>
    <row r="61" spans="2:19" ht="27" customHeight="1" x14ac:dyDescent="0.25">
      <c r="B61" s="43"/>
      <c r="C61" s="28"/>
      <c r="D61" s="15"/>
      <c r="E61" s="15"/>
      <c r="F61" s="22"/>
      <c r="G61" s="48"/>
      <c r="H61" s="24"/>
      <c r="I61" s="24"/>
      <c r="J61" s="24"/>
      <c r="K61" s="24"/>
      <c r="L61" s="24"/>
      <c r="M61" s="24"/>
      <c r="N61" s="24"/>
      <c r="O61" s="23"/>
      <c r="P61" s="45">
        <f t="shared" si="0"/>
        <v>0</v>
      </c>
      <c r="Q61" s="24"/>
      <c r="R61" s="24"/>
      <c r="S61" s="46"/>
    </row>
    <row r="62" spans="2:19" ht="27" customHeight="1" x14ac:dyDescent="0.25">
      <c r="B62" s="43"/>
      <c r="C62" s="15"/>
      <c r="D62" s="15"/>
      <c r="E62" s="15"/>
      <c r="F62" s="22"/>
      <c r="G62" s="48"/>
      <c r="H62" s="24"/>
      <c r="I62" s="24"/>
      <c r="J62" s="24"/>
      <c r="K62" s="24"/>
      <c r="L62" s="24"/>
      <c r="M62" s="24"/>
      <c r="N62" s="24"/>
      <c r="O62" s="23"/>
      <c r="P62" s="45">
        <f t="shared" si="0"/>
        <v>0</v>
      </c>
      <c r="Q62" s="24"/>
      <c r="R62" s="24"/>
      <c r="S62" s="46"/>
    </row>
    <row r="63" spans="2:19" ht="27" customHeight="1" x14ac:dyDescent="0.25">
      <c r="B63" s="43"/>
      <c r="C63" s="28"/>
      <c r="D63" s="28"/>
      <c r="E63" s="28"/>
      <c r="F63" s="22"/>
      <c r="G63" s="48"/>
      <c r="H63" s="24"/>
      <c r="I63" s="24"/>
      <c r="J63" s="24"/>
      <c r="K63" s="24"/>
      <c r="L63" s="24"/>
      <c r="M63" s="24"/>
      <c r="N63" s="24"/>
      <c r="O63" s="23"/>
      <c r="P63" s="45">
        <f t="shared" si="0"/>
        <v>0</v>
      </c>
      <c r="Q63" s="24"/>
      <c r="R63" s="24"/>
      <c r="S63" s="46"/>
    </row>
    <row r="64" spans="2:19" ht="27" customHeight="1" x14ac:dyDescent="0.25">
      <c r="B64" s="15"/>
      <c r="C64" s="21"/>
      <c r="D64" s="21"/>
      <c r="E64" s="15"/>
      <c r="F64" s="22"/>
      <c r="G64" s="48"/>
      <c r="H64" s="24"/>
      <c r="I64" s="24"/>
      <c r="J64" s="24"/>
      <c r="K64" s="24"/>
      <c r="L64" s="24"/>
      <c r="M64" s="24"/>
      <c r="N64" s="24"/>
      <c r="O64" s="23"/>
      <c r="P64" s="45">
        <f t="shared" si="0"/>
        <v>0</v>
      </c>
      <c r="Q64" s="24"/>
      <c r="R64" s="24"/>
      <c r="S64" s="46"/>
    </row>
    <row r="65" spans="2:19" ht="27" customHeight="1" x14ac:dyDescent="0.25">
      <c r="B65" s="15"/>
      <c r="C65" s="21"/>
      <c r="D65" s="21"/>
      <c r="E65" s="15"/>
      <c r="F65" s="22"/>
      <c r="G65" s="48"/>
      <c r="H65" s="24"/>
      <c r="I65" s="24"/>
      <c r="J65" s="24"/>
      <c r="K65" s="24"/>
      <c r="L65" s="24"/>
      <c r="M65" s="24"/>
      <c r="N65" s="24"/>
      <c r="O65" s="23"/>
      <c r="P65" s="45">
        <f t="shared" si="0"/>
        <v>0</v>
      </c>
      <c r="Q65" s="24"/>
      <c r="R65" s="24"/>
      <c r="S65" s="46"/>
    </row>
    <row r="66" spans="2:19" ht="27" customHeight="1" x14ac:dyDescent="0.25">
      <c r="B66" s="15"/>
      <c r="C66" s="21"/>
      <c r="D66" s="21"/>
      <c r="E66" s="15"/>
      <c r="F66" s="22"/>
      <c r="G66" s="48"/>
      <c r="H66" s="24"/>
      <c r="I66" s="24"/>
      <c r="J66" s="24"/>
      <c r="K66" s="24"/>
      <c r="L66" s="24"/>
      <c r="M66" s="24"/>
      <c r="N66" s="24"/>
      <c r="O66" s="23"/>
      <c r="P66" s="45">
        <f t="shared" si="0"/>
        <v>0</v>
      </c>
      <c r="Q66" s="24"/>
      <c r="R66" s="24"/>
      <c r="S66" s="46"/>
    </row>
    <row r="67" spans="2:19" ht="27" customHeight="1" x14ac:dyDescent="0.25">
      <c r="B67" s="15"/>
      <c r="C67" s="21"/>
      <c r="D67" s="15"/>
      <c r="E67" s="21"/>
      <c r="F67" s="22"/>
      <c r="G67" s="48"/>
      <c r="H67" s="24"/>
      <c r="I67" s="24"/>
      <c r="J67" s="24"/>
      <c r="K67" s="24"/>
      <c r="L67" s="24"/>
      <c r="M67" s="24"/>
      <c r="N67" s="24"/>
      <c r="O67" s="23"/>
      <c r="P67" s="45">
        <f t="shared" si="0"/>
        <v>0</v>
      </c>
      <c r="Q67" s="24"/>
      <c r="R67" s="24"/>
      <c r="S67" s="46"/>
    </row>
    <row r="68" spans="2:19" ht="27" customHeight="1" x14ac:dyDescent="0.25">
      <c r="B68" s="15"/>
      <c r="C68" s="21"/>
      <c r="D68" s="15"/>
      <c r="E68" s="21"/>
      <c r="F68" s="22"/>
      <c r="G68" s="48"/>
      <c r="H68" s="24"/>
      <c r="I68" s="24"/>
      <c r="J68" s="24"/>
      <c r="K68" s="24"/>
      <c r="L68" s="24"/>
      <c r="M68" s="24"/>
      <c r="N68" s="24"/>
      <c r="O68" s="23"/>
      <c r="P68" s="45">
        <f t="shared" si="0"/>
        <v>0</v>
      </c>
      <c r="Q68" s="24"/>
      <c r="R68" s="24"/>
      <c r="S68" s="46"/>
    </row>
    <row r="69" spans="2:19" ht="27" customHeight="1" x14ac:dyDescent="0.25">
      <c r="B69" s="15"/>
      <c r="C69" s="21"/>
      <c r="D69" s="15"/>
      <c r="E69" s="21"/>
      <c r="F69" s="22"/>
      <c r="G69" s="48"/>
      <c r="H69" s="24"/>
      <c r="I69" s="24"/>
      <c r="J69" s="24"/>
      <c r="K69" s="24"/>
      <c r="L69" s="24"/>
      <c r="M69" s="24"/>
      <c r="N69" s="24"/>
      <c r="O69" s="23"/>
      <c r="P69" s="45">
        <f t="shared" si="0"/>
        <v>0</v>
      </c>
      <c r="Q69" s="24"/>
      <c r="R69" s="24"/>
      <c r="S69" s="46"/>
    </row>
    <row r="70" spans="2:19" ht="27" customHeight="1" x14ac:dyDescent="0.25">
      <c r="B70" s="15"/>
      <c r="C70" s="21"/>
      <c r="D70" s="15"/>
      <c r="E70" s="21"/>
      <c r="F70" s="22"/>
      <c r="G70" s="48"/>
      <c r="H70" s="24"/>
      <c r="I70" s="24"/>
      <c r="J70" s="24"/>
      <c r="K70" s="24"/>
      <c r="L70" s="24"/>
      <c r="M70" s="24"/>
      <c r="N70" s="24"/>
      <c r="O70" s="23"/>
      <c r="P70" s="45">
        <f t="shared" si="0"/>
        <v>0</v>
      </c>
      <c r="Q70" s="24"/>
      <c r="R70" s="24"/>
      <c r="S70" s="46"/>
    </row>
    <row r="71" spans="2:19" ht="27" customHeight="1" x14ac:dyDescent="0.25">
      <c r="B71" s="43"/>
      <c r="C71" s="28"/>
      <c r="D71" s="28"/>
      <c r="E71" s="28"/>
      <c r="F71" s="22"/>
      <c r="G71" s="48"/>
      <c r="H71" s="24"/>
      <c r="I71" s="24"/>
      <c r="J71" s="24"/>
      <c r="K71" s="24"/>
      <c r="L71" s="24"/>
      <c r="M71" s="24"/>
      <c r="N71" s="24"/>
      <c r="O71" s="23"/>
      <c r="P71" s="45">
        <f t="shared" si="0"/>
        <v>0</v>
      </c>
      <c r="Q71" s="24"/>
      <c r="R71" s="24"/>
      <c r="S71" s="46"/>
    </row>
    <row r="72" spans="2:19" ht="27" customHeight="1" x14ac:dyDescent="0.25">
      <c r="B72" s="43"/>
      <c r="C72" s="15"/>
      <c r="D72" s="15"/>
      <c r="E72" s="15"/>
      <c r="F72" s="22"/>
      <c r="G72" s="48"/>
      <c r="H72" s="24"/>
      <c r="I72" s="24"/>
      <c r="J72" s="24"/>
      <c r="K72" s="24"/>
      <c r="L72" s="24"/>
      <c r="M72" s="24"/>
      <c r="N72" s="24"/>
      <c r="O72" s="23"/>
      <c r="P72" s="45">
        <f t="shared" si="0"/>
        <v>0</v>
      </c>
      <c r="Q72" s="24"/>
      <c r="R72" s="24"/>
      <c r="S72" s="46"/>
    </row>
    <row r="73" spans="2:19" ht="27" customHeight="1" x14ac:dyDescent="0.25">
      <c r="B73" s="43"/>
      <c r="C73" s="28"/>
      <c r="D73" s="28"/>
      <c r="E73" s="28"/>
      <c r="F73" s="22"/>
      <c r="G73" s="48"/>
      <c r="H73" s="24"/>
      <c r="I73" s="24"/>
      <c r="J73" s="24"/>
      <c r="K73" s="24"/>
      <c r="L73" s="24"/>
      <c r="M73" s="24"/>
      <c r="N73" s="24"/>
      <c r="O73" s="23"/>
      <c r="P73" s="45">
        <f t="shared" si="0"/>
        <v>0</v>
      </c>
      <c r="Q73" s="24"/>
      <c r="R73" s="24"/>
      <c r="S73" s="46"/>
    </row>
    <row r="74" spans="2:19" ht="27" customHeight="1" x14ac:dyDescent="0.25">
      <c r="B74" s="43"/>
      <c r="C74" s="15"/>
      <c r="D74" s="15"/>
      <c r="E74" s="15"/>
      <c r="F74" s="22"/>
      <c r="G74" s="48"/>
      <c r="H74" s="24"/>
      <c r="I74" s="24"/>
      <c r="J74" s="24"/>
      <c r="K74" s="24"/>
      <c r="L74" s="24"/>
      <c r="M74" s="24"/>
      <c r="N74" s="24"/>
      <c r="O74" s="23"/>
      <c r="P74" s="45">
        <f t="shared" si="0"/>
        <v>0</v>
      </c>
      <c r="Q74" s="24"/>
      <c r="R74" s="24"/>
      <c r="S74" s="46"/>
    </row>
    <row r="75" spans="2:19" ht="27" customHeight="1" x14ac:dyDescent="0.25">
      <c r="B75" s="43"/>
      <c r="C75" s="28"/>
      <c r="D75" s="15"/>
      <c r="E75" s="15"/>
      <c r="F75" s="22"/>
      <c r="G75" s="48"/>
      <c r="H75" s="24"/>
      <c r="I75" s="24"/>
      <c r="J75" s="24"/>
      <c r="K75" s="24"/>
      <c r="L75" s="24"/>
      <c r="M75" s="24"/>
      <c r="N75" s="24"/>
      <c r="O75" s="23"/>
      <c r="P75" s="45">
        <f t="shared" si="0"/>
        <v>0</v>
      </c>
      <c r="Q75" s="24"/>
      <c r="R75" s="24"/>
      <c r="S75" s="46"/>
    </row>
    <row r="76" spans="2:19" ht="27" customHeight="1" x14ac:dyDescent="0.25">
      <c r="B76" s="43"/>
      <c r="C76" s="28"/>
      <c r="D76" s="15"/>
      <c r="E76" s="15"/>
      <c r="F76" s="22"/>
      <c r="G76" s="48"/>
      <c r="H76" s="24"/>
      <c r="I76" s="24"/>
      <c r="J76" s="24"/>
      <c r="K76" s="24"/>
      <c r="L76" s="24"/>
      <c r="M76" s="24"/>
      <c r="N76" s="24"/>
      <c r="O76" s="23"/>
      <c r="P76" s="45">
        <f t="shared" si="0"/>
        <v>0</v>
      </c>
      <c r="Q76" s="24"/>
      <c r="R76" s="24"/>
      <c r="S76" s="46"/>
    </row>
    <row r="77" spans="2:19" ht="27" customHeight="1" x14ac:dyDescent="0.25">
      <c r="B77" s="47"/>
      <c r="C77" s="43"/>
      <c r="D77" s="15"/>
      <c r="E77" s="15"/>
      <c r="F77" s="22"/>
      <c r="G77" s="48"/>
      <c r="H77" s="24"/>
      <c r="I77" s="24"/>
      <c r="J77" s="24"/>
      <c r="K77" s="24"/>
      <c r="L77" s="24"/>
      <c r="M77" s="24"/>
      <c r="N77" s="24"/>
      <c r="O77" s="23"/>
      <c r="P77" s="45">
        <f t="shared" si="0"/>
        <v>0</v>
      </c>
      <c r="Q77" s="24"/>
      <c r="R77" s="24"/>
      <c r="S77" s="46"/>
    </row>
    <row r="78" spans="2:19" ht="27" customHeight="1" x14ac:dyDescent="0.25">
      <c r="B78" s="47"/>
      <c r="C78" s="43"/>
      <c r="D78" s="15"/>
      <c r="E78" s="15"/>
      <c r="F78" s="22"/>
      <c r="G78" s="48"/>
      <c r="H78" s="24"/>
      <c r="I78" s="24"/>
      <c r="J78" s="24"/>
      <c r="K78" s="24"/>
      <c r="L78" s="24"/>
      <c r="M78" s="24"/>
      <c r="N78" s="24"/>
      <c r="O78" s="23"/>
      <c r="P78" s="45">
        <f t="shared" si="0"/>
        <v>0</v>
      </c>
      <c r="Q78" s="24"/>
      <c r="R78" s="24"/>
      <c r="S78" s="46"/>
    </row>
    <row r="79" spans="2:19" ht="27" customHeight="1" x14ac:dyDescent="0.25">
      <c r="B79" s="43"/>
      <c r="C79" s="28"/>
      <c r="D79" s="28"/>
      <c r="E79" s="28"/>
      <c r="F79" s="22"/>
      <c r="G79" s="48"/>
      <c r="H79" s="24"/>
      <c r="I79" s="24"/>
      <c r="J79" s="24"/>
      <c r="K79" s="24"/>
      <c r="L79" s="24"/>
      <c r="M79" s="24"/>
      <c r="N79" s="24"/>
      <c r="O79" s="23"/>
      <c r="P79" s="45">
        <f t="shared" si="0"/>
        <v>0</v>
      </c>
      <c r="Q79" s="24"/>
      <c r="R79" s="24"/>
      <c r="S79" s="46"/>
    </row>
    <row r="80" spans="2:19" ht="27" customHeight="1" x14ac:dyDescent="0.25">
      <c r="B80" s="43"/>
      <c r="C80" s="28"/>
      <c r="D80" s="28"/>
      <c r="E80" s="28"/>
      <c r="F80" s="22"/>
      <c r="G80" s="48"/>
      <c r="H80" s="24"/>
      <c r="I80" s="24"/>
      <c r="J80" s="24"/>
      <c r="K80" s="24"/>
      <c r="L80" s="24"/>
      <c r="M80" s="24"/>
      <c r="N80" s="24"/>
      <c r="O80" s="23"/>
      <c r="P80" s="45">
        <f t="shared" si="0"/>
        <v>0</v>
      </c>
      <c r="Q80" s="24"/>
      <c r="R80" s="24"/>
      <c r="S80" s="46"/>
    </row>
    <row r="81" spans="2:19" ht="27" customHeight="1" x14ac:dyDescent="0.25">
      <c r="B81" s="43"/>
      <c r="C81" s="28"/>
      <c r="D81" s="28"/>
      <c r="E81" s="28"/>
      <c r="F81" s="22"/>
      <c r="G81" s="48"/>
      <c r="H81" s="24"/>
      <c r="I81" s="24"/>
      <c r="J81" s="24"/>
      <c r="K81" s="24"/>
      <c r="L81" s="24"/>
      <c r="M81" s="24"/>
      <c r="N81" s="24"/>
      <c r="O81" s="23"/>
      <c r="P81" s="45">
        <f t="shared" si="0"/>
        <v>0</v>
      </c>
      <c r="Q81" s="24"/>
      <c r="R81" s="24"/>
      <c r="S81" s="46"/>
    </row>
    <row r="82" spans="2:19" ht="27" customHeight="1" x14ac:dyDescent="0.25">
      <c r="B82" s="43"/>
      <c r="C82" s="15"/>
      <c r="D82" s="15"/>
      <c r="E82" s="15"/>
      <c r="F82" s="22"/>
      <c r="G82" s="48"/>
      <c r="H82" s="24"/>
      <c r="I82" s="24"/>
      <c r="J82" s="24"/>
      <c r="K82" s="24"/>
      <c r="L82" s="24"/>
      <c r="M82" s="24"/>
      <c r="N82" s="24"/>
      <c r="O82" s="23"/>
      <c r="P82" s="45">
        <f t="shared" si="0"/>
        <v>0</v>
      </c>
      <c r="Q82" s="24"/>
      <c r="R82" s="24"/>
      <c r="S82" s="46"/>
    </row>
    <row r="83" spans="2:19" ht="27" customHeight="1" x14ac:dyDescent="0.25">
      <c r="B83" s="43"/>
      <c r="C83" s="46"/>
      <c r="D83" s="15"/>
      <c r="E83" s="15"/>
      <c r="F83" s="22"/>
      <c r="G83" s="48"/>
      <c r="H83" s="24"/>
      <c r="I83" s="24"/>
      <c r="J83" s="24"/>
      <c r="K83" s="24"/>
      <c r="L83" s="24"/>
      <c r="M83" s="24"/>
      <c r="N83" s="24"/>
      <c r="O83" s="23"/>
      <c r="P83" s="45">
        <f t="shared" si="0"/>
        <v>0</v>
      </c>
      <c r="Q83" s="24"/>
      <c r="R83" s="24"/>
      <c r="S83" s="46"/>
    </row>
    <row r="84" spans="2:19" ht="27" customHeight="1" x14ac:dyDescent="0.25">
      <c r="B84" s="43"/>
      <c r="C84" s="46"/>
      <c r="D84" s="15"/>
      <c r="E84" s="15"/>
      <c r="F84" s="22"/>
      <c r="G84" s="48"/>
      <c r="H84" s="24"/>
      <c r="I84" s="24"/>
      <c r="J84" s="24"/>
      <c r="K84" s="24"/>
      <c r="L84" s="24"/>
      <c r="M84" s="24"/>
      <c r="N84" s="24"/>
      <c r="O84" s="23"/>
      <c r="P84" s="45">
        <f t="shared" si="0"/>
        <v>0</v>
      </c>
      <c r="Q84" s="24"/>
      <c r="R84" s="24"/>
      <c r="S84" s="46"/>
    </row>
    <row r="85" spans="2:19" ht="27" customHeight="1" x14ac:dyDescent="0.25">
      <c r="B85" s="43"/>
      <c r="C85" s="46"/>
      <c r="D85" s="15"/>
      <c r="E85" s="15"/>
      <c r="F85" s="22"/>
      <c r="G85" s="48"/>
      <c r="H85" s="24"/>
      <c r="I85" s="24"/>
      <c r="J85" s="24"/>
      <c r="K85" s="24"/>
      <c r="L85" s="24"/>
      <c r="M85" s="24"/>
      <c r="N85" s="24"/>
      <c r="O85" s="23"/>
      <c r="P85" s="45">
        <f t="shared" si="0"/>
        <v>0</v>
      </c>
      <c r="Q85" s="24"/>
      <c r="R85" s="24"/>
      <c r="S85" s="46"/>
    </row>
    <row r="86" spans="2:19" ht="27" customHeight="1" x14ac:dyDescent="0.25">
      <c r="B86" s="43"/>
      <c r="C86" s="46"/>
      <c r="D86" s="15"/>
      <c r="E86" s="15"/>
      <c r="F86" s="22"/>
      <c r="G86" s="48"/>
      <c r="H86" s="24"/>
      <c r="I86" s="24"/>
      <c r="J86" s="24"/>
      <c r="K86" s="24"/>
      <c r="L86" s="24"/>
      <c r="M86" s="24"/>
      <c r="N86" s="24"/>
      <c r="O86" s="23"/>
      <c r="P86" s="45">
        <f t="shared" si="0"/>
        <v>0</v>
      </c>
      <c r="Q86" s="24"/>
      <c r="R86" s="24"/>
      <c r="S86" s="46"/>
    </row>
    <row r="87" spans="2:19" ht="27" customHeight="1" x14ac:dyDescent="0.25">
      <c r="B87" s="43"/>
      <c r="C87" s="15"/>
      <c r="D87" s="15"/>
      <c r="E87" s="15"/>
      <c r="F87" s="22"/>
      <c r="G87" s="48"/>
      <c r="H87" s="24"/>
      <c r="I87" s="24"/>
      <c r="J87" s="24"/>
      <c r="K87" s="24"/>
      <c r="L87" s="24"/>
      <c r="M87" s="24"/>
      <c r="N87" s="24"/>
      <c r="O87" s="23"/>
      <c r="P87" s="45">
        <f t="shared" si="0"/>
        <v>0</v>
      </c>
      <c r="Q87" s="24"/>
      <c r="R87" s="24"/>
      <c r="S87" s="46"/>
    </row>
    <row r="88" spans="2:19" ht="27" customHeight="1" x14ac:dyDescent="0.25">
      <c r="B88" s="43"/>
      <c r="C88" s="28"/>
      <c r="D88" s="28"/>
      <c r="E88" s="28"/>
      <c r="F88" s="22"/>
      <c r="G88" s="48"/>
      <c r="H88" s="24"/>
      <c r="I88" s="24"/>
      <c r="J88" s="24"/>
      <c r="K88" s="24"/>
      <c r="L88" s="24"/>
      <c r="M88" s="24"/>
      <c r="N88" s="24"/>
      <c r="O88" s="23"/>
      <c r="P88" s="45">
        <f t="shared" si="0"/>
        <v>0</v>
      </c>
      <c r="Q88" s="24"/>
      <c r="R88" s="24"/>
      <c r="S88" s="46"/>
    </row>
    <row r="89" spans="2:19" ht="27" customHeight="1" x14ac:dyDescent="0.25">
      <c r="B89" s="47"/>
      <c r="C89" s="43"/>
      <c r="D89" s="15"/>
      <c r="E89" s="15"/>
      <c r="F89" s="22"/>
      <c r="G89" s="48"/>
      <c r="H89" s="24"/>
      <c r="I89" s="24"/>
      <c r="J89" s="24"/>
      <c r="K89" s="24"/>
      <c r="L89" s="24"/>
      <c r="M89" s="24"/>
      <c r="N89" s="24"/>
      <c r="O89" s="23"/>
      <c r="P89" s="45">
        <f t="shared" si="0"/>
        <v>0</v>
      </c>
      <c r="Q89" s="24"/>
      <c r="R89" s="24"/>
      <c r="S89" s="46"/>
    </row>
    <row r="90" spans="2:19" ht="27" customHeight="1" x14ac:dyDescent="0.25">
      <c r="B90" s="43"/>
      <c r="C90" s="28"/>
      <c r="D90" s="15"/>
      <c r="E90" s="15"/>
      <c r="F90" s="22"/>
      <c r="G90" s="48"/>
      <c r="H90" s="24"/>
      <c r="I90" s="24"/>
      <c r="J90" s="24"/>
      <c r="K90" s="24"/>
      <c r="L90" s="24"/>
      <c r="M90" s="24"/>
      <c r="N90" s="24"/>
      <c r="O90" s="23"/>
      <c r="P90" s="45">
        <f t="shared" si="0"/>
        <v>0</v>
      </c>
      <c r="Q90" s="24"/>
      <c r="R90" s="24"/>
      <c r="S90" s="46"/>
    </row>
    <row r="91" spans="2:19" ht="27" customHeight="1" x14ac:dyDescent="0.25">
      <c r="B91" s="47"/>
      <c r="C91" s="43"/>
      <c r="D91" s="15"/>
      <c r="E91" s="15"/>
      <c r="F91" s="22"/>
      <c r="G91" s="48"/>
      <c r="H91" s="24"/>
      <c r="I91" s="24"/>
      <c r="J91" s="24"/>
      <c r="K91" s="24"/>
      <c r="L91" s="24"/>
      <c r="M91" s="24"/>
      <c r="N91" s="24"/>
      <c r="O91" s="23"/>
      <c r="P91" s="45">
        <f t="shared" si="0"/>
        <v>0</v>
      </c>
      <c r="Q91" s="24"/>
      <c r="R91" s="24"/>
      <c r="S91" s="46"/>
    </row>
    <row r="92" spans="2:19" ht="27" customHeight="1" x14ac:dyDescent="0.25">
      <c r="B92" s="43"/>
      <c r="C92" s="15"/>
      <c r="D92" s="15"/>
      <c r="E92" s="15"/>
      <c r="F92" s="22"/>
      <c r="G92" s="48"/>
      <c r="H92" s="24"/>
      <c r="I92" s="24"/>
      <c r="J92" s="24"/>
      <c r="K92" s="24"/>
      <c r="L92" s="24"/>
      <c r="M92" s="24"/>
      <c r="N92" s="24"/>
      <c r="O92" s="23"/>
      <c r="P92" s="45">
        <f t="shared" si="0"/>
        <v>0</v>
      </c>
      <c r="Q92" s="24"/>
      <c r="R92" s="24"/>
      <c r="S92" s="46"/>
    </row>
    <row r="93" spans="2:19" ht="27" customHeight="1" x14ac:dyDescent="0.25">
      <c r="B93" s="43"/>
      <c r="C93" s="28"/>
      <c r="D93" s="15"/>
      <c r="E93" s="15"/>
      <c r="F93" s="22"/>
      <c r="G93" s="48"/>
      <c r="H93" s="24"/>
      <c r="I93" s="24"/>
      <c r="J93" s="24"/>
      <c r="K93" s="24"/>
      <c r="L93" s="24"/>
      <c r="M93" s="24"/>
      <c r="N93" s="24"/>
      <c r="O93" s="23"/>
      <c r="P93" s="45">
        <f t="shared" si="0"/>
        <v>0</v>
      </c>
      <c r="Q93" s="24"/>
      <c r="R93" s="24"/>
      <c r="S93" s="46"/>
    </row>
    <row r="94" spans="2:19" ht="27" customHeight="1" x14ac:dyDescent="0.25">
      <c r="B94" s="47"/>
      <c r="C94" s="43"/>
      <c r="D94" s="15"/>
      <c r="E94" s="15"/>
      <c r="F94" s="22"/>
      <c r="G94" s="48"/>
      <c r="H94" s="24"/>
      <c r="I94" s="24"/>
      <c r="J94" s="24"/>
      <c r="K94" s="24"/>
      <c r="L94" s="24"/>
      <c r="M94" s="24"/>
      <c r="N94" s="24"/>
      <c r="O94" s="23"/>
      <c r="P94" s="45">
        <f t="shared" si="0"/>
        <v>0</v>
      </c>
      <c r="Q94" s="24"/>
      <c r="R94" s="24"/>
      <c r="S94" s="46"/>
    </row>
    <row r="95" spans="2:19" ht="27" customHeight="1" x14ac:dyDescent="0.25">
      <c r="B95" s="47"/>
      <c r="C95" s="43"/>
      <c r="D95" s="15"/>
      <c r="E95" s="15"/>
      <c r="F95" s="22"/>
      <c r="G95" s="48"/>
      <c r="H95" s="24"/>
      <c r="I95" s="24"/>
      <c r="J95" s="24"/>
      <c r="K95" s="24"/>
      <c r="L95" s="24"/>
      <c r="M95" s="24"/>
      <c r="N95" s="24"/>
      <c r="O95" s="23"/>
      <c r="P95" s="45">
        <f t="shared" si="0"/>
        <v>0</v>
      </c>
      <c r="Q95" s="24"/>
      <c r="R95" s="24"/>
      <c r="S95" s="46"/>
    </row>
    <row r="96" spans="2:19" ht="27" customHeight="1" x14ac:dyDescent="0.25">
      <c r="B96" s="47"/>
      <c r="C96" s="43"/>
      <c r="D96" s="15"/>
      <c r="E96" s="15"/>
      <c r="F96" s="22"/>
      <c r="G96" s="48"/>
      <c r="H96" s="24"/>
      <c r="I96" s="24"/>
      <c r="J96" s="24"/>
      <c r="K96" s="24"/>
      <c r="L96" s="24"/>
      <c r="M96" s="24"/>
      <c r="N96" s="24"/>
      <c r="O96" s="23"/>
      <c r="P96" s="45">
        <f t="shared" si="0"/>
        <v>0</v>
      </c>
      <c r="Q96" s="24"/>
      <c r="R96" s="24"/>
      <c r="S96" s="46"/>
    </row>
    <row r="97" spans="2:19" ht="27" customHeight="1" x14ac:dyDescent="0.25">
      <c r="B97" s="43"/>
      <c r="C97" s="28"/>
      <c r="D97" s="15"/>
      <c r="E97" s="15"/>
      <c r="F97" s="22"/>
      <c r="G97" s="48"/>
      <c r="H97" s="24"/>
      <c r="I97" s="24"/>
      <c r="J97" s="24"/>
      <c r="K97" s="24"/>
      <c r="L97" s="24"/>
      <c r="M97" s="24"/>
      <c r="N97" s="24"/>
      <c r="O97" s="23"/>
      <c r="P97" s="45">
        <f t="shared" si="0"/>
        <v>0</v>
      </c>
      <c r="Q97" s="24"/>
      <c r="R97" s="24"/>
      <c r="S97" s="46"/>
    </row>
    <row r="98" spans="2:19" ht="27" customHeight="1" x14ac:dyDescent="0.25">
      <c r="B98" s="47"/>
      <c r="C98" s="43"/>
      <c r="D98" s="15"/>
      <c r="E98" s="15"/>
      <c r="F98" s="22"/>
      <c r="G98" s="51"/>
      <c r="H98" s="52"/>
      <c r="I98" s="52"/>
      <c r="J98" s="52"/>
      <c r="K98" s="52"/>
      <c r="L98" s="52"/>
      <c r="M98" s="52"/>
      <c r="N98" s="52"/>
      <c r="O98" s="53"/>
      <c r="P98" s="45">
        <f t="shared" si="0"/>
        <v>0</v>
      </c>
      <c r="Q98" s="24"/>
      <c r="R98" s="24"/>
      <c r="S98" s="46"/>
    </row>
    <row r="99" spans="2:19" ht="27" customHeight="1" x14ac:dyDescent="0.25">
      <c r="B99" s="47"/>
      <c r="C99" s="43"/>
      <c r="D99" s="15"/>
      <c r="E99" s="15"/>
      <c r="F99" s="22"/>
      <c r="G99" s="51"/>
      <c r="H99" s="52"/>
      <c r="I99" s="52"/>
      <c r="J99" s="52"/>
      <c r="K99" s="52"/>
      <c r="L99" s="52"/>
      <c r="M99" s="52"/>
      <c r="N99" s="52"/>
      <c r="O99" s="53"/>
      <c r="P99" s="45">
        <f t="shared" si="0"/>
        <v>0</v>
      </c>
      <c r="Q99" s="24"/>
      <c r="R99" s="24"/>
      <c r="S99" s="46"/>
    </row>
    <row r="100" spans="2:19" ht="27" customHeight="1" x14ac:dyDescent="0.25">
      <c r="B100" s="43"/>
      <c r="C100" s="15"/>
      <c r="D100" s="15"/>
      <c r="E100" s="15"/>
      <c r="F100" s="22"/>
      <c r="G100" s="48"/>
      <c r="H100" s="24"/>
      <c r="I100" s="24"/>
      <c r="J100" s="24"/>
      <c r="K100" s="24"/>
      <c r="L100" s="24"/>
      <c r="M100" s="24"/>
      <c r="N100" s="24"/>
      <c r="O100" s="23"/>
      <c r="P100" s="45">
        <f t="shared" si="0"/>
        <v>0</v>
      </c>
      <c r="Q100" s="24"/>
      <c r="R100" s="24"/>
      <c r="S100" s="46"/>
    </row>
    <row r="101" spans="2:19" ht="27" customHeight="1" x14ac:dyDescent="0.25">
      <c r="B101" s="43"/>
      <c r="C101" s="28"/>
      <c r="D101" s="28"/>
      <c r="E101" s="15"/>
      <c r="F101" s="22"/>
      <c r="G101" s="48"/>
      <c r="H101" s="24"/>
      <c r="I101" s="24"/>
      <c r="J101" s="24"/>
      <c r="K101" s="24"/>
      <c r="L101" s="24"/>
      <c r="M101" s="24"/>
      <c r="N101" s="24"/>
      <c r="O101" s="23"/>
      <c r="P101" s="45">
        <f t="shared" si="0"/>
        <v>0</v>
      </c>
      <c r="Q101" s="24"/>
      <c r="R101" s="24"/>
      <c r="S101" s="46"/>
    </row>
    <row r="102" spans="2:19" ht="27" customHeight="1" x14ac:dyDescent="0.25">
      <c r="B102" s="43"/>
      <c r="C102" s="30"/>
      <c r="D102" s="22"/>
      <c r="E102" s="30"/>
      <c r="F102" s="22"/>
      <c r="G102" s="48"/>
      <c r="H102" s="22"/>
      <c r="I102" s="22"/>
      <c r="J102" s="22"/>
      <c r="K102" s="22"/>
      <c r="L102" s="22"/>
      <c r="M102" s="22"/>
      <c r="N102" s="22"/>
      <c r="O102" s="22"/>
      <c r="P102" s="45">
        <f t="shared" si="0"/>
        <v>0</v>
      </c>
      <c r="Q102" s="15"/>
      <c r="R102" s="15"/>
      <c r="S102" s="46"/>
    </row>
    <row r="103" spans="2:19" ht="27" customHeight="1" x14ac:dyDescent="0.25">
      <c r="B103" s="54"/>
      <c r="C103" s="15"/>
      <c r="D103" s="15"/>
      <c r="E103" s="15"/>
      <c r="F103" s="22"/>
      <c r="G103" s="48"/>
      <c r="H103" s="22"/>
      <c r="I103" s="22"/>
      <c r="J103" s="22"/>
      <c r="K103" s="22"/>
      <c r="L103" s="22"/>
      <c r="M103" s="22"/>
      <c r="N103" s="22"/>
      <c r="O103" s="22"/>
      <c r="P103" s="45">
        <f t="shared" si="0"/>
        <v>0</v>
      </c>
      <c r="Q103" s="15"/>
      <c r="R103" s="15"/>
      <c r="S103" s="46"/>
    </row>
    <row r="104" spans="2:19" ht="27" customHeight="1" x14ac:dyDescent="0.25">
      <c r="B104" s="15"/>
      <c r="C104" s="15"/>
      <c r="D104" s="15"/>
      <c r="E104" s="15"/>
      <c r="F104" s="22"/>
      <c r="G104" s="48"/>
      <c r="H104" s="22"/>
      <c r="I104" s="22"/>
      <c r="J104" s="22"/>
      <c r="K104" s="22"/>
      <c r="L104" s="22"/>
      <c r="M104" s="22"/>
      <c r="N104" s="22"/>
      <c r="O104" s="22"/>
      <c r="P104" s="45">
        <f t="shared" si="0"/>
        <v>0</v>
      </c>
      <c r="Q104" s="15"/>
      <c r="R104" s="15"/>
      <c r="S104" s="46"/>
    </row>
    <row r="105" spans="2:19" ht="27" customHeight="1" x14ac:dyDescent="0.25">
      <c r="B105" s="15"/>
      <c r="C105" s="15"/>
      <c r="D105" s="15"/>
      <c r="E105" s="15"/>
      <c r="F105" s="22"/>
      <c r="G105" s="48"/>
      <c r="H105" s="22"/>
      <c r="I105" s="22"/>
      <c r="J105" s="22"/>
      <c r="K105" s="22"/>
      <c r="L105" s="22"/>
      <c r="M105" s="22"/>
      <c r="N105" s="22"/>
      <c r="O105" s="22"/>
      <c r="P105" s="45">
        <f t="shared" si="0"/>
        <v>0</v>
      </c>
      <c r="Q105" s="15"/>
      <c r="R105" s="15"/>
      <c r="S105" s="46"/>
    </row>
    <row r="106" spans="2:19" ht="27" customHeight="1" x14ac:dyDescent="0.25">
      <c r="B106" s="15"/>
      <c r="C106" s="15"/>
      <c r="D106" s="15"/>
      <c r="E106" s="15"/>
      <c r="F106" s="22"/>
      <c r="G106" s="48"/>
      <c r="H106" s="22"/>
      <c r="I106" s="22"/>
      <c r="J106" s="22"/>
      <c r="K106" s="22"/>
      <c r="L106" s="22"/>
      <c r="M106" s="22"/>
      <c r="N106" s="22"/>
      <c r="O106" s="22"/>
      <c r="P106" s="45">
        <f t="shared" si="0"/>
        <v>0</v>
      </c>
      <c r="Q106" s="15"/>
      <c r="R106" s="15"/>
      <c r="S106" s="46"/>
    </row>
    <row r="107" spans="2:19" ht="27" customHeight="1" x14ac:dyDescent="0.25">
      <c r="B107" s="15"/>
      <c r="C107" s="15"/>
      <c r="D107" s="15"/>
      <c r="E107" s="26"/>
      <c r="F107" s="22"/>
      <c r="G107" s="48"/>
      <c r="H107" s="22"/>
      <c r="I107" s="22"/>
      <c r="J107" s="22"/>
      <c r="K107" s="22"/>
      <c r="L107" s="22"/>
      <c r="M107" s="22"/>
      <c r="N107" s="22"/>
      <c r="O107" s="22"/>
      <c r="P107" s="45">
        <f t="shared" si="0"/>
        <v>0</v>
      </c>
      <c r="Q107" s="15"/>
      <c r="R107" s="15"/>
      <c r="S107" s="46"/>
    </row>
    <row r="108" spans="2:19" ht="27" customHeight="1" x14ac:dyDescent="0.25">
      <c r="B108" s="15"/>
      <c r="C108" s="15"/>
      <c r="D108" s="15"/>
      <c r="E108" s="15"/>
      <c r="F108" s="22"/>
      <c r="G108" s="48"/>
      <c r="H108" s="22"/>
      <c r="I108" s="22"/>
      <c r="J108" s="22"/>
      <c r="K108" s="22"/>
      <c r="L108" s="22"/>
      <c r="M108" s="22"/>
      <c r="N108" s="22"/>
      <c r="O108" s="22"/>
      <c r="P108" s="45">
        <f t="shared" si="0"/>
        <v>0</v>
      </c>
      <c r="Q108" s="15"/>
      <c r="R108" s="15"/>
      <c r="S108" s="46"/>
    </row>
    <row r="109" spans="2:19" ht="27" customHeight="1" x14ac:dyDescent="0.25">
      <c r="B109" s="15"/>
      <c r="C109" s="15"/>
      <c r="D109" s="15"/>
      <c r="E109" s="15"/>
      <c r="F109" s="22"/>
      <c r="G109" s="48"/>
      <c r="H109" s="22"/>
      <c r="I109" s="22"/>
      <c r="J109" s="22"/>
      <c r="K109" s="22"/>
      <c r="L109" s="22"/>
      <c r="M109" s="22"/>
      <c r="N109" s="22"/>
      <c r="O109" s="22"/>
      <c r="P109" s="45">
        <f t="shared" si="0"/>
        <v>0</v>
      </c>
      <c r="Q109" s="15"/>
      <c r="R109" s="15"/>
      <c r="S109" s="46"/>
    </row>
    <row r="110" spans="2:19" ht="27" customHeight="1" x14ac:dyDescent="0.25">
      <c r="B110" s="15"/>
      <c r="C110" s="15"/>
      <c r="D110" s="15"/>
      <c r="E110" s="15"/>
      <c r="F110" s="22"/>
      <c r="G110" s="48"/>
      <c r="H110" s="22"/>
      <c r="I110" s="22"/>
      <c r="J110" s="22"/>
      <c r="K110" s="22"/>
      <c r="L110" s="22"/>
      <c r="M110" s="22"/>
      <c r="N110" s="22"/>
      <c r="O110" s="22"/>
      <c r="P110" s="45">
        <f t="shared" si="0"/>
        <v>0</v>
      </c>
      <c r="Q110" s="15"/>
      <c r="R110" s="15"/>
      <c r="S110" s="46"/>
    </row>
    <row r="111" spans="2:19" ht="27" customHeight="1" x14ac:dyDescent="0.25">
      <c r="B111" s="15"/>
      <c r="C111" s="15"/>
      <c r="D111" s="15"/>
      <c r="E111" s="15"/>
      <c r="F111" s="22"/>
      <c r="G111" s="48"/>
      <c r="H111" s="22"/>
      <c r="I111" s="22"/>
      <c r="J111" s="22"/>
      <c r="K111" s="22"/>
      <c r="L111" s="22"/>
      <c r="M111" s="22"/>
      <c r="N111" s="22"/>
      <c r="O111" s="22"/>
      <c r="P111" s="45">
        <f t="shared" si="0"/>
        <v>0</v>
      </c>
      <c r="Q111" s="15"/>
      <c r="R111" s="15"/>
      <c r="S111" s="46"/>
    </row>
    <row r="112" spans="2:19" ht="27" customHeight="1" x14ac:dyDescent="0.25">
      <c r="B112" s="15"/>
      <c r="C112" s="15"/>
      <c r="D112" s="15"/>
      <c r="E112" s="15"/>
      <c r="F112" s="22"/>
      <c r="G112" s="48"/>
      <c r="H112" s="22"/>
      <c r="I112" s="22"/>
      <c r="J112" s="22"/>
      <c r="K112" s="22"/>
      <c r="L112" s="22"/>
      <c r="M112" s="22"/>
      <c r="N112" s="22"/>
      <c r="O112" s="22"/>
      <c r="P112" s="45">
        <f t="shared" si="0"/>
        <v>0</v>
      </c>
      <c r="Q112" s="15"/>
      <c r="R112" s="15"/>
      <c r="S112" s="46"/>
    </row>
    <row r="113" spans="2:19" ht="27" customHeight="1" x14ac:dyDescent="0.25">
      <c r="B113" s="15"/>
      <c r="C113" s="15"/>
      <c r="D113" s="15"/>
      <c r="E113" s="15"/>
      <c r="F113" s="22"/>
      <c r="G113" s="48"/>
      <c r="H113" s="22"/>
      <c r="I113" s="22"/>
      <c r="J113" s="22"/>
      <c r="K113" s="22"/>
      <c r="L113" s="22"/>
      <c r="M113" s="22"/>
      <c r="N113" s="22"/>
      <c r="O113" s="22"/>
      <c r="P113" s="45">
        <f t="shared" si="0"/>
        <v>0</v>
      </c>
      <c r="Q113" s="15"/>
      <c r="R113" s="15"/>
      <c r="S113" s="46"/>
    </row>
    <row r="114" spans="2:19" ht="27" customHeight="1" x14ac:dyDescent="0.25">
      <c r="B114" s="15"/>
      <c r="C114" s="15"/>
      <c r="D114" s="15"/>
      <c r="E114" s="15"/>
      <c r="F114" s="22"/>
      <c r="G114" s="48"/>
      <c r="H114" s="22"/>
      <c r="I114" s="22"/>
      <c r="J114" s="22"/>
      <c r="K114" s="22"/>
      <c r="L114" s="22"/>
      <c r="M114" s="22"/>
      <c r="N114" s="22"/>
      <c r="O114" s="22"/>
      <c r="P114" s="45">
        <f t="shared" si="0"/>
        <v>0</v>
      </c>
      <c r="Q114" s="15"/>
      <c r="R114" s="15"/>
      <c r="S114" s="46"/>
    </row>
    <row r="115" spans="2:19" ht="27" customHeight="1" x14ac:dyDescent="0.25">
      <c r="B115" s="15"/>
      <c r="C115" s="15"/>
      <c r="D115" s="15"/>
      <c r="E115" s="15"/>
      <c r="F115" s="22"/>
      <c r="G115" s="48"/>
      <c r="H115" s="22"/>
      <c r="I115" s="22"/>
      <c r="J115" s="22"/>
      <c r="K115" s="22"/>
      <c r="L115" s="22"/>
      <c r="M115" s="22"/>
      <c r="N115" s="22"/>
      <c r="O115" s="22"/>
      <c r="P115" s="45">
        <f t="shared" si="0"/>
        <v>0</v>
      </c>
      <c r="Q115" s="15"/>
      <c r="R115" s="15"/>
      <c r="S115" s="46"/>
    </row>
    <row r="116" spans="2:19" ht="27" customHeight="1" x14ac:dyDescent="0.25">
      <c r="B116" s="15"/>
      <c r="C116" s="15"/>
      <c r="D116" s="15"/>
      <c r="E116" s="15"/>
      <c r="F116" s="22"/>
      <c r="G116" s="48"/>
      <c r="H116" s="22"/>
      <c r="I116" s="22"/>
      <c r="J116" s="22"/>
      <c r="K116" s="22"/>
      <c r="L116" s="22"/>
      <c r="M116" s="22"/>
      <c r="N116" s="22"/>
      <c r="O116" s="22"/>
      <c r="P116" s="45">
        <f t="shared" si="0"/>
        <v>0</v>
      </c>
      <c r="Q116" s="15"/>
      <c r="R116" s="15"/>
      <c r="S116" s="46"/>
    </row>
    <row r="117" spans="2:19" ht="27" customHeight="1" x14ac:dyDescent="0.25">
      <c r="B117" s="15"/>
      <c r="C117" s="43"/>
      <c r="D117" s="15"/>
      <c r="E117" s="15"/>
      <c r="F117" s="22"/>
      <c r="G117" s="48"/>
      <c r="H117" s="22"/>
      <c r="I117" s="22"/>
      <c r="J117" s="22"/>
      <c r="K117" s="22"/>
      <c r="L117" s="22"/>
      <c r="M117" s="22"/>
      <c r="N117" s="22"/>
      <c r="O117" s="22"/>
      <c r="P117" s="45">
        <f t="shared" si="0"/>
        <v>0</v>
      </c>
      <c r="Q117" s="15"/>
      <c r="R117" s="15"/>
      <c r="S117" s="46"/>
    </row>
    <row r="118" spans="2:19" ht="27" customHeight="1" x14ac:dyDescent="0.25">
      <c r="B118" s="15"/>
      <c r="C118" s="43"/>
      <c r="D118" s="15"/>
      <c r="E118" s="15"/>
      <c r="F118" s="22"/>
      <c r="G118" s="48"/>
      <c r="H118" s="22"/>
      <c r="I118" s="22"/>
      <c r="J118" s="22"/>
      <c r="K118" s="22"/>
      <c r="L118" s="22"/>
      <c r="M118" s="22"/>
      <c r="N118" s="22"/>
      <c r="O118" s="22"/>
      <c r="P118" s="45">
        <f t="shared" si="0"/>
        <v>0</v>
      </c>
      <c r="Q118" s="15"/>
      <c r="R118" s="15"/>
      <c r="S118" s="46"/>
    </row>
    <row r="119" spans="2:19" ht="27" customHeight="1" x14ac:dyDescent="0.25">
      <c r="B119" s="15"/>
      <c r="C119" s="43"/>
      <c r="D119" s="15"/>
      <c r="E119" s="15"/>
      <c r="F119" s="22"/>
      <c r="G119" s="48"/>
      <c r="H119" s="22"/>
      <c r="I119" s="22"/>
      <c r="J119" s="22"/>
      <c r="K119" s="22"/>
      <c r="L119" s="22"/>
      <c r="M119" s="22"/>
      <c r="N119" s="22"/>
      <c r="O119" s="22"/>
      <c r="P119" s="45">
        <f t="shared" si="0"/>
        <v>0</v>
      </c>
      <c r="Q119" s="15"/>
      <c r="R119" s="15"/>
      <c r="S119" s="46"/>
    </row>
    <row r="120" spans="2:19" ht="27" customHeight="1" x14ac:dyDescent="0.25">
      <c r="B120" s="15"/>
      <c r="C120" s="43"/>
      <c r="D120" s="15"/>
      <c r="E120" s="15"/>
      <c r="F120" s="22"/>
      <c r="G120" s="48"/>
      <c r="H120" s="22"/>
      <c r="I120" s="22"/>
      <c r="J120" s="22"/>
      <c r="K120" s="22"/>
      <c r="L120" s="22"/>
      <c r="M120" s="22"/>
      <c r="N120" s="22"/>
      <c r="O120" s="22"/>
      <c r="P120" s="45">
        <f t="shared" si="0"/>
        <v>0</v>
      </c>
      <c r="Q120" s="15"/>
      <c r="R120" s="15"/>
      <c r="S120" s="46"/>
    </row>
    <row r="121" spans="2:19" ht="27" customHeight="1" x14ac:dyDescent="0.25">
      <c r="B121" s="15"/>
      <c r="C121" s="43"/>
      <c r="D121" s="15"/>
      <c r="E121" s="15"/>
      <c r="F121" s="22"/>
      <c r="G121" s="48"/>
      <c r="H121" s="22"/>
      <c r="I121" s="22"/>
      <c r="J121" s="22"/>
      <c r="K121" s="22"/>
      <c r="L121" s="22"/>
      <c r="M121" s="22"/>
      <c r="N121" s="22"/>
      <c r="O121" s="22"/>
      <c r="P121" s="45">
        <f t="shared" si="0"/>
        <v>0</v>
      </c>
      <c r="Q121" s="15"/>
      <c r="R121" s="15"/>
      <c r="S121" s="46"/>
    </row>
    <row r="122" spans="2:19" ht="27" customHeight="1" x14ac:dyDescent="0.25">
      <c r="B122" s="15"/>
      <c r="C122" s="43"/>
      <c r="D122" s="15"/>
      <c r="E122" s="15"/>
      <c r="F122" s="22"/>
      <c r="G122" s="48"/>
      <c r="H122" s="22"/>
      <c r="I122" s="22"/>
      <c r="J122" s="22"/>
      <c r="K122" s="22"/>
      <c r="L122" s="22"/>
      <c r="M122" s="22"/>
      <c r="N122" s="22"/>
      <c r="O122" s="22"/>
      <c r="P122" s="45">
        <f t="shared" si="0"/>
        <v>0</v>
      </c>
      <c r="Q122" s="15"/>
      <c r="R122" s="15"/>
      <c r="S122" s="46"/>
    </row>
    <row r="123" spans="2:19" ht="27" customHeight="1" x14ac:dyDescent="0.25">
      <c r="B123" s="15"/>
      <c r="C123" s="43"/>
      <c r="D123" s="15"/>
      <c r="E123" s="15"/>
      <c r="F123" s="22"/>
      <c r="G123" s="48"/>
      <c r="H123" s="22"/>
      <c r="I123" s="22"/>
      <c r="J123" s="22"/>
      <c r="K123" s="22"/>
      <c r="L123" s="22"/>
      <c r="M123" s="22"/>
      <c r="N123" s="22"/>
      <c r="O123" s="22"/>
      <c r="P123" s="45">
        <f t="shared" si="0"/>
        <v>0</v>
      </c>
      <c r="Q123" s="15"/>
      <c r="R123" s="15"/>
      <c r="S123" s="46"/>
    </row>
    <row r="124" spans="2:19" ht="27" customHeight="1" x14ac:dyDescent="0.25">
      <c r="B124" s="15"/>
      <c r="C124" s="43"/>
      <c r="D124" s="15"/>
      <c r="E124" s="15"/>
      <c r="F124" s="22"/>
      <c r="G124" s="48"/>
      <c r="H124" s="22"/>
      <c r="I124" s="22"/>
      <c r="J124" s="22"/>
      <c r="K124" s="22"/>
      <c r="L124" s="22"/>
      <c r="M124" s="22"/>
      <c r="N124" s="22"/>
      <c r="O124" s="22"/>
      <c r="P124" s="45">
        <f t="shared" si="0"/>
        <v>0</v>
      </c>
      <c r="Q124" s="15"/>
      <c r="R124" s="15"/>
      <c r="S124" s="46"/>
    </row>
    <row r="125" spans="2:19" ht="27" customHeight="1" x14ac:dyDescent="0.25">
      <c r="B125" s="15"/>
      <c r="C125" s="43"/>
      <c r="D125" s="15"/>
      <c r="E125" s="15"/>
      <c r="F125" s="22"/>
      <c r="G125" s="48"/>
      <c r="H125" s="22"/>
      <c r="I125" s="22"/>
      <c r="J125" s="22"/>
      <c r="K125" s="22"/>
      <c r="L125" s="22"/>
      <c r="M125" s="22"/>
      <c r="N125" s="22"/>
      <c r="O125" s="22"/>
      <c r="P125" s="45">
        <f t="shared" si="0"/>
        <v>0</v>
      </c>
      <c r="Q125" s="15"/>
      <c r="R125" s="15"/>
      <c r="S125" s="46"/>
    </row>
    <row r="126" spans="2:19" ht="27" customHeight="1" x14ac:dyDescent="0.25">
      <c r="B126" s="15"/>
      <c r="C126" s="15"/>
      <c r="D126" s="15"/>
      <c r="E126" s="15"/>
      <c r="F126" s="22"/>
      <c r="G126" s="48"/>
      <c r="H126" s="22"/>
      <c r="I126" s="22"/>
      <c r="J126" s="22"/>
      <c r="K126" s="22"/>
      <c r="L126" s="22"/>
      <c r="M126" s="22"/>
      <c r="N126" s="22"/>
      <c r="O126" s="22"/>
      <c r="P126" s="45">
        <f t="shared" si="0"/>
        <v>0</v>
      </c>
      <c r="Q126" s="15"/>
      <c r="R126" s="15"/>
      <c r="S126" s="46"/>
    </row>
    <row r="127" spans="2:19" ht="27" customHeight="1" x14ac:dyDescent="0.25">
      <c r="B127" s="15"/>
      <c r="C127" s="15"/>
      <c r="D127" s="15"/>
      <c r="E127" s="15"/>
      <c r="F127" s="22"/>
      <c r="G127" s="48"/>
      <c r="H127" s="22"/>
      <c r="I127" s="22"/>
      <c r="J127" s="22"/>
      <c r="K127" s="22"/>
      <c r="L127" s="22"/>
      <c r="M127" s="22"/>
      <c r="N127" s="22"/>
      <c r="O127" s="22"/>
      <c r="P127" s="45">
        <f t="shared" si="0"/>
        <v>0</v>
      </c>
      <c r="Q127" s="15"/>
      <c r="R127" s="15"/>
      <c r="S127" s="46"/>
    </row>
    <row r="128" spans="2:19" ht="27" customHeight="1" x14ac:dyDescent="0.25">
      <c r="B128" s="15"/>
      <c r="C128" s="15"/>
      <c r="D128" s="15"/>
      <c r="E128" s="15"/>
      <c r="F128" s="22"/>
      <c r="G128" s="48"/>
      <c r="H128" s="22"/>
      <c r="I128" s="22"/>
      <c r="J128" s="22"/>
      <c r="K128" s="22"/>
      <c r="L128" s="22"/>
      <c r="M128" s="22"/>
      <c r="N128" s="22"/>
      <c r="O128" s="22"/>
      <c r="P128" s="45">
        <f t="shared" si="0"/>
        <v>0</v>
      </c>
      <c r="Q128" s="15"/>
      <c r="R128" s="15"/>
      <c r="S128" s="46"/>
    </row>
    <row r="129" spans="2:19" ht="27" customHeight="1" x14ac:dyDescent="0.25">
      <c r="B129" s="15"/>
      <c r="C129" s="15"/>
      <c r="D129" s="15"/>
      <c r="E129" s="15"/>
      <c r="F129" s="22"/>
      <c r="G129" s="48"/>
      <c r="H129" s="22"/>
      <c r="I129" s="22"/>
      <c r="J129" s="22"/>
      <c r="K129" s="22"/>
      <c r="L129" s="22"/>
      <c r="M129" s="22"/>
      <c r="N129" s="22"/>
      <c r="O129" s="22"/>
      <c r="P129" s="45">
        <f t="shared" si="0"/>
        <v>0</v>
      </c>
      <c r="Q129" s="15"/>
      <c r="R129" s="15"/>
      <c r="S129" s="46"/>
    </row>
    <row r="130" spans="2:19" ht="27" customHeight="1" x14ac:dyDescent="0.25">
      <c r="B130" s="15"/>
      <c r="C130" s="15"/>
      <c r="D130" s="15"/>
      <c r="E130" s="15"/>
      <c r="F130" s="22"/>
      <c r="G130" s="48"/>
      <c r="H130" s="22"/>
      <c r="I130" s="22"/>
      <c r="J130" s="22"/>
      <c r="K130" s="22"/>
      <c r="L130" s="22"/>
      <c r="M130" s="22"/>
      <c r="N130" s="22"/>
      <c r="O130" s="22"/>
      <c r="P130" s="45">
        <f t="shared" si="0"/>
        <v>0</v>
      </c>
      <c r="Q130" s="15"/>
      <c r="R130" s="15"/>
      <c r="S130" s="46"/>
    </row>
    <row r="131" spans="2:19" ht="27" customHeight="1" x14ac:dyDescent="0.25">
      <c r="B131" s="15"/>
      <c r="C131" s="15"/>
      <c r="D131" s="15"/>
      <c r="E131" s="15"/>
      <c r="F131" s="22"/>
      <c r="G131" s="48"/>
      <c r="H131" s="22"/>
      <c r="I131" s="22"/>
      <c r="J131" s="22"/>
      <c r="K131" s="22"/>
      <c r="L131" s="22"/>
      <c r="M131" s="22"/>
      <c r="N131" s="22"/>
      <c r="O131" s="22"/>
      <c r="P131" s="45">
        <f t="shared" si="0"/>
        <v>0</v>
      </c>
      <c r="Q131" s="15"/>
      <c r="R131" s="15"/>
      <c r="S131" s="46"/>
    </row>
    <row r="132" spans="2:19" ht="27" customHeight="1" x14ac:dyDescent="0.25">
      <c r="B132" s="15"/>
      <c r="C132" s="43"/>
      <c r="D132" s="15"/>
      <c r="E132" s="15"/>
      <c r="F132" s="22"/>
      <c r="G132" s="48"/>
      <c r="H132" s="22"/>
      <c r="I132" s="22"/>
      <c r="J132" s="22"/>
      <c r="K132" s="22"/>
      <c r="L132" s="22"/>
      <c r="M132" s="22"/>
      <c r="N132" s="22"/>
      <c r="O132" s="22"/>
      <c r="P132" s="45">
        <f t="shared" si="0"/>
        <v>0</v>
      </c>
      <c r="Q132" s="15"/>
      <c r="R132" s="15"/>
      <c r="S132" s="46"/>
    </row>
    <row r="133" spans="2:19" ht="27" customHeight="1" x14ac:dyDescent="0.25">
      <c r="B133" s="15"/>
      <c r="C133" s="43"/>
      <c r="D133" s="15"/>
      <c r="E133" s="15"/>
      <c r="F133" s="22"/>
      <c r="G133" s="48"/>
      <c r="H133" s="22"/>
      <c r="I133" s="22"/>
      <c r="J133" s="22"/>
      <c r="K133" s="22"/>
      <c r="L133" s="22"/>
      <c r="M133" s="22"/>
      <c r="N133" s="22"/>
      <c r="O133" s="22"/>
      <c r="P133" s="45">
        <f t="shared" si="0"/>
        <v>0</v>
      </c>
      <c r="Q133" s="15"/>
      <c r="R133" s="15"/>
      <c r="S133" s="46"/>
    </row>
    <row r="134" spans="2:19" ht="27" customHeight="1" x14ac:dyDescent="0.25">
      <c r="B134" s="15"/>
      <c r="C134" s="15"/>
      <c r="D134" s="15"/>
      <c r="E134" s="15"/>
      <c r="F134" s="22"/>
      <c r="G134" s="48"/>
      <c r="H134" s="22"/>
      <c r="I134" s="22"/>
      <c r="J134" s="22"/>
      <c r="K134" s="22"/>
      <c r="L134" s="22"/>
      <c r="M134" s="22"/>
      <c r="N134" s="22"/>
      <c r="O134" s="22"/>
      <c r="P134" s="45">
        <f t="shared" si="0"/>
        <v>0</v>
      </c>
      <c r="Q134" s="15"/>
      <c r="R134" s="15"/>
      <c r="S134" s="46"/>
    </row>
    <row r="135" spans="2:19" ht="27" customHeight="1" x14ac:dyDescent="0.25">
      <c r="B135" s="15"/>
      <c r="C135" s="15"/>
      <c r="D135" s="15"/>
      <c r="E135" s="15"/>
      <c r="F135" s="22"/>
      <c r="G135" s="48"/>
      <c r="H135" s="22"/>
      <c r="I135" s="22"/>
      <c r="J135" s="22"/>
      <c r="K135" s="22"/>
      <c r="L135" s="22"/>
      <c r="M135" s="22"/>
      <c r="N135" s="22"/>
      <c r="O135" s="22"/>
      <c r="P135" s="45">
        <f t="shared" si="0"/>
        <v>0</v>
      </c>
      <c r="Q135" s="15"/>
      <c r="R135" s="15"/>
      <c r="S135" s="46"/>
    </row>
    <row r="136" spans="2:19" ht="27" customHeight="1" x14ac:dyDescent="0.25">
      <c r="B136" s="15"/>
      <c r="C136" s="15"/>
      <c r="D136" s="15"/>
      <c r="E136" s="15"/>
      <c r="F136" s="22"/>
      <c r="G136" s="48"/>
      <c r="H136" s="22"/>
      <c r="I136" s="22"/>
      <c r="J136" s="22"/>
      <c r="K136" s="22"/>
      <c r="L136" s="22"/>
      <c r="M136" s="22"/>
      <c r="N136" s="22"/>
      <c r="O136" s="22"/>
      <c r="P136" s="45">
        <f t="shared" si="0"/>
        <v>0</v>
      </c>
      <c r="Q136" s="15"/>
      <c r="R136" s="15"/>
      <c r="S136" s="46"/>
    </row>
    <row r="137" spans="2:19" ht="27" customHeight="1" x14ac:dyDescent="0.25">
      <c r="B137" s="15"/>
      <c r="C137" s="15"/>
      <c r="D137" s="15"/>
      <c r="E137" s="15"/>
      <c r="F137" s="22"/>
      <c r="G137" s="48"/>
      <c r="H137" s="22"/>
      <c r="I137" s="22"/>
      <c r="J137" s="22"/>
      <c r="K137" s="22"/>
      <c r="L137" s="22"/>
      <c r="M137" s="22"/>
      <c r="N137" s="22"/>
      <c r="O137" s="22"/>
      <c r="P137" s="45">
        <f t="shared" si="0"/>
        <v>0</v>
      </c>
      <c r="Q137" s="15"/>
      <c r="R137" s="15"/>
      <c r="S137" s="46"/>
    </row>
    <row r="138" spans="2:19" ht="27" customHeight="1" x14ac:dyDescent="0.25">
      <c r="B138" s="15"/>
      <c r="C138" s="15"/>
      <c r="D138" s="15"/>
      <c r="E138" s="15"/>
      <c r="F138" s="22"/>
      <c r="G138" s="48"/>
      <c r="H138" s="22"/>
      <c r="I138" s="22"/>
      <c r="J138" s="22"/>
      <c r="K138" s="22"/>
      <c r="L138" s="22"/>
      <c r="M138" s="22"/>
      <c r="N138" s="22"/>
      <c r="O138" s="22"/>
      <c r="P138" s="45">
        <f t="shared" si="0"/>
        <v>0</v>
      </c>
      <c r="Q138" s="15"/>
      <c r="R138" s="15"/>
      <c r="S138" s="46"/>
    </row>
    <row r="139" spans="2:19" ht="27" customHeight="1" x14ac:dyDescent="0.25">
      <c r="B139" s="15"/>
      <c r="C139" s="15"/>
      <c r="D139" s="15"/>
      <c r="E139" s="15"/>
      <c r="F139" s="22"/>
      <c r="G139" s="48"/>
      <c r="H139" s="22"/>
      <c r="I139" s="22"/>
      <c r="J139" s="22"/>
      <c r="K139" s="22"/>
      <c r="L139" s="22"/>
      <c r="M139" s="22"/>
      <c r="N139" s="22"/>
      <c r="O139" s="22"/>
      <c r="P139" s="45">
        <f t="shared" si="0"/>
        <v>0</v>
      </c>
      <c r="Q139" s="15"/>
      <c r="R139" s="15"/>
      <c r="S139" s="46"/>
    </row>
    <row r="140" spans="2:19" ht="27" customHeight="1" x14ac:dyDescent="0.25">
      <c r="B140" s="15"/>
      <c r="C140" s="15"/>
      <c r="D140" s="15"/>
      <c r="E140" s="15"/>
      <c r="F140" s="22"/>
      <c r="G140" s="48"/>
      <c r="H140" s="22"/>
      <c r="I140" s="22"/>
      <c r="J140" s="22"/>
      <c r="K140" s="22"/>
      <c r="L140" s="22"/>
      <c r="M140" s="22"/>
      <c r="N140" s="22"/>
      <c r="O140" s="22"/>
      <c r="P140" s="45">
        <f t="shared" si="0"/>
        <v>0</v>
      </c>
      <c r="Q140" s="15"/>
      <c r="R140" s="15"/>
      <c r="S140" s="46"/>
    </row>
    <row r="141" spans="2:19" ht="27" customHeight="1" x14ac:dyDescent="0.25">
      <c r="B141" s="54"/>
      <c r="C141" s="15"/>
      <c r="D141" s="15"/>
      <c r="E141" s="15"/>
      <c r="F141" s="22"/>
      <c r="G141" s="48"/>
      <c r="H141" s="22"/>
      <c r="I141" s="22"/>
      <c r="J141" s="22"/>
      <c r="K141" s="22"/>
      <c r="L141" s="22"/>
      <c r="M141" s="22"/>
      <c r="N141" s="22"/>
      <c r="O141" s="22"/>
      <c r="P141" s="45">
        <f t="shared" si="0"/>
        <v>0</v>
      </c>
      <c r="Q141" s="15"/>
      <c r="R141" s="15"/>
      <c r="S141" s="46"/>
    </row>
    <row r="142" spans="2:19" ht="27" customHeight="1" x14ac:dyDescent="0.25">
      <c r="B142" s="54"/>
      <c r="C142" s="15"/>
      <c r="D142" s="15"/>
      <c r="E142" s="15"/>
      <c r="F142" s="22"/>
      <c r="G142" s="48"/>
      <c r="H142" s="22"/>
      <c r="I142" s="22"/>
      <c r="J142" s="22"/>
      <c r="K142" s="22"/>
      <c r="L142" s="22"/>
      <c r="M142" s="22"/>
      <c r="N142" s="22"/>
      <c r="O142" s="22"/>
      <c r="P142" s="45">
        <f t="shared" si="0"/>
        <v>0</v>
      </c>
      <c r="Q142" s="15"/>
      <c r="R142" s="15"/>
      <c r="S142" s="46"/>
    </row>
    <row r="143" spans="2:19" ht="27" customHeight="1" x14ac:dyDescent="0.25">
      <c r="B143" s="15"/>
      <c r="C143" s="15"/>
      <c r="D143" s="15"/>
      <c r="E143" s="15"/>
      <c r="F143" s="22"/>
      <c r="G143" s="48"/>
      <c r="H143" s="22"/>
      <c r="I143" s="22"/>
      <c r="J143" s="22"/>
      <c r="K143" s="22"/>
      <c r="L143" s="22"/>
      <c r="M143" s="22"/>
      <c r="N143" s="22"/>
      <c r="O143" s="22"/>
      <c r="P143" s="45">
        <f t="shared" si="0"/>
        <v>0</v>
      </c>
      <c r="Q143" s="15"/>
      <c r="R143" s="15"/>
      <c r="S143" s="46"/>
    </row>
    <row r="144" spans="2:19" ht="27" customHeight="1" x14ac:dyDescent="0.25">
      <c r="B144" s="15"/>
      <c r="C144" s="15"/>
      <c r="D144" s="15"/>
      <c r="E144" s="15"/>
      <c r="F144" s="22"/>
      <c r="G144" s="48"/>
      <c r="H144" s="22"/>
      <c r="I144" s="22"/>
      <c r="J144" s="22"/>
      <c r="K144" s="22"/>
      <c r="L144" s="22"/>
      <c r="M144" s="22"/>
      <c r="N144" s="22"/>
      <c r="O144" s="22"/>
      <c r="P144" s="45">
        <f t="shared" si="0"/>
        <v>0</v>
      </c>
      <c r="Q144" s="15"/>
      <c r="R144" s="15"/>
      <c r="S144" s="46"/>
    </row>
    <row r="145" spans="2:19" ht="27" customHeight="1" x14ac:dyDescent="0.25">
      <c r="B145" s="15"/>
      <c r="C145" s="15"/>
      <c r="D145" s="15"/>
      <c r="E145" s="15"/>
      <c r="F145" s="22"/>
      <c r="G145" s="48"/>
      <c r="H145" s="22"/>
      <c r="I145" s="22"/>
      <c r="J145" s="22"/>
      <c r="K145" s="22"/>
      <c r="L145" s="22"/>
      <c r="M145" s="22"/>
      <c r="N145" s="22"/>
      <c r="O145" s="22"/>
      <c r="P145" s="45">
        <f t="shared" si="0"/>
        <v>0</v>
      </c>
      <c r="Q145" s="15"/>
      <c r="R145" s="15"/>
      <c r="S145" s="46"/>
    </row>
    <row r="146" spans="2:19" ht="27" customHeight="1" x14ac:dyDescent="0.25">
      <c r="B146" s="15"/>
      <c r="C146" s="43"/>
      <c r="D146" s="15"/>
      <c r="E146" s="15"/>
      <c r="F146" s="22"/>
      <c r="G146" s="48"/>
      <c r="H146" s="22"/>
      <c r="I146" s="22"/>
      <c r="J146" s="22"/>
      <c r="K146" s="22"/>
      <c r="L146" s="22"/>
      <c r="M146" s="22"/>
      <c r="N146" s="22"/>
      <c r="O146" s="22"/>
      <c r="P146" s="45">
        <f t="shared" si="0"/>
        <v>0</v>
      </c>
      <c r="Q146" s="15"/>
      <c r="R146" s="15"/>
      <c r="S146" s="46"/>
    </row>
    <row r="147" spans="2:19" ht="27" customHeight="1" x14ac:dyDescent="0.25">
      <c r="B147" s="15"/>
      <c r="C147" s="15"/>
      <c r="D147" s="15"/>
      <c r="E147" s="15"/>
      <c r="F147" s="22"/>
      <c r="G147" s="48"/>
      <c r="H147" s="22"/>
      <c r="I147" s="22"/>
      <c r="J147" s="22"/>
      <c r="K147" s="22"/>
      <c r="L147" s="22"/>
      <c r="M147" s="22"/>
      <c r="N147" s="22"/>
      <c r="O147" s="22"/>
      <c r="P147" s="45">
        <f t="shared" si="0"/>
        <v>0</v>
      </c>
      <c r="Q147" s="15"/>
      <c r="R147" s="15"/>
      <c r="S147" s="46"/>
    </row>
    <row r="148" spans="2:19" ht="27" customHeight="1" x14ac:dyDescent="0.25">
      <c r="B148" s="15"/>
      <c r="C148" s="15"/>
      <c r="D148" s="15"/>
      <c r="E148" s="15"/>
      <c r="F148" s="22"/>
      <c r="G148" s="48"/>
      <c r="H148" s="22"/>
      <c r="I148" s="22"/>
      <c r="J148" s="22"/>
      <c r="K148" s="22"/>
      <c r="L148" s="22"/>
      <c r="M148" s="22"/>
      <c r="N148" s="22"/>
      <c r="O148" s="22"/>
      <c r="P148" s="45">
        <f t="shared" si="0"/>
        <v>0</v>
      </c>
      <c r="Q148" s="15"/>
      <c r="R148" s="15"/>
      <c r="S148" s="46"/>
    </row>
    <row r="149" spans="2:19" ht="27" customHeight="1" x14ac:dyDescent="0.25">
      <c r="B149" s="15"/>
      <c r="C149" s="15"/>
      <c r="D149" s="15"/>
      <c r="E149" s="15"/>
      <c r="F149" s="22"/>
      <c r="G149" s="48"/>
      <c r="H149" s="22"/>
      <c r="I149" s="22"/>
      <c r="J149" s="22"/>
      <c r="K149" s="22"/>
      <c r="L149" s="22"/>
      <c r="M149" s="22"/>
      <c r="N149" s="22"/>
      <c r="O149" s="22"/>
      <c r="P149" s="45">
        <f t="shared" si="0"/>
        <v>0</v>
      </c>
      <c r="Q149" s="15"/>
      <c r="R149" s="15"/>
      <c r="S149" s="46"/>
    </row>
    <row r="150" spans="2:19" ht="27" customHeight="1" x14ac:dyDescent="0.25">
      <c r="B150" s="15"/>
      <c r="C150" s="15"/>
      <c r="D150" s="15"/>
      <c r="E150" s="15"/>
      <c r="F150" s="22"/>
      <c r="G150" s="48"/>
      <c r="H150" s="22"/>
      <c r="I150" s="22"/>
      <c r="J150" s="22"/>
      <c r="K150" s="22"/>
      <c r="L150" s="22"/>
      <c r="M150" s="22"/>
      <c r="N150" s="22"/>
      <c r="O150" s="22"/>
      <c r="P150" s="45">
        <f t="shared" si="0"/>
        <v>0</v>
      </c>
      <c r="Q150" s="15"/>
      <c r="R150" s="15"/>
      <c r="S150" s="46"/>
    </row>
    <row r="151" spans="2:19" ht="27" customHeight="1" x14ac:dyDescent="0.25">
      <c r="B151" s="15"/>
      <c r="C151" s="43"/>
      <c r="D151" s="15"/>
      <c r="E151" s="15"/>
      <c r="F151" s="22"/>
      <c r="G151" s="48"/>
      <c r="H151" s="22"/>
      <c r="I151" s="22"/>
      <c r="J151" s="22"/>
      <c r="K151" s="22"/>
      <c r="L151" s="22"/>
      <c r="M151" s="22"/>
      <c r="N151" s="22"/>
      <c r="O151" s="22"/>
      <c r="P151" s="45">
        <f t="shared" si="0"/>
        <v>0</v>
      </c>
      <c r="Q151" s="15"/>
      <c r="R151" s="15"/>
      <c r="S151" s="46"/>
    </row>
    <row r="152" spans="2:19" ht="27" customHeight="1" x14ac:dyDescent="0.25">
      <c r="B152" s="15"/>
      <c r="C152" s="43"/>
      <c r="D152" s="15"/>
      <c r="E152" s="15"/>
      <c r="F152" s="22"/>
      <c r="G152" s="48"/>
      <c r="H152" s="22"/>
      <c r="I152" s="22"/>
      <c r="J152" s="22"/>
      <c r="K152" s="22"/>
      <c r="L152" s="22"/>
      <c r="M152" s="22"/>
      <c r="N152" s="22"/>
      <c r="O152" s="22"/>
      <c r="P152" s="45">
        <f t="shared" si="0"/>
        <v>0</v>
      </c>
      <c r="Q152" s="15"/>
      <c r="R152" s="15"/>
      <c r="S152" s="46"/>
    </row>
    <row r="153" spans="2:19" ht="27" customHeight="1" x14ac:dyDescent="0.25">
      <c r="B153" s="15"/>
      <c r="C153" s="43"/>
      <c r="D153" s="15"/>
      <c r="E153" s="15"/>
      <c r="F153" s="22"/>
      <c r="G153" s="48"/>
      <c r="H153" s="22"/>
      <c r="I153" s="22"/>
      <c r="J153" s="22"/>
      <c r="K153" s="22"/>
      <c r="L153" s="22"/>
      <c r="M153" s="22"/>
      <c r="N153" s="22"/>
      <c r="O153" s="22"/>
      <c r="P153" s="45">
        <f t="shared" si="0"/>
        <v>0</v>
      </c>
      <c r="Q153" s="15"/>
      <c r="R153" s="15"/>
      <c r="S153" s="46"/>
    </row>
    <row r="154" spans="2:19" ht="27" customHeight="1" x14ac:dyDescent="0.25">
      <c r="B154" s="54"/>
      <c r="C154" s="15"/>
      <c r="D154" s="15"/>
      <c r="E154" s="15"/>
      <c r="F154" s="22"/>
      <c r="G154" s="48"/>
      <c r="H154" s="22"/>
      <c r="I154" s="22"/>
      <c r="J154" s="22"/>
      <c r="K154" s="22"/>
      <c r="L154" s="22"/>
      <c r="M154" s="22"/>
      <c r="N154" s="22"/>
      <c r="O154" s="22"/>
      <c r="P154" s="45">
        <f t="shared" si="0"/>
        <v>0</v>
      </c>
      <c r="Q154" s="15"/>
      <c r="R154" s="15"/>
      <c r="S154" s="46"/>
    </row>
    <row r="155" spans="2:19" ht="27" customHeight="1" x14ac:dyDescent="0.25">
      <c r="B155" s="15"/>
      <c r="C155" s="15"/>
      <c r="D155" s="15"/>
      <c r="E155" s="15"/>
      <c r="F155" s="22"/>
      <c r="G155" s="48"/>
      <c r="H155" s="22"/>
      <c r="I155" s="22"/>
      <c r="J155" s="22"/>
      <c r="K155" s="22"/>
      <c r="L155" s="22"/>
      <c r="M155" s="22"/>
      <c r="N155" s="22"/>
      <c r="O155" s="22"/>
      <c r="P155" s="45">
        <f t="shared" si="0"/>
        <v>0</v>
      </c>
      <c r="Q155" s="15"/>
      <c r="R155" s="15"/>
      <c r="S155" s="46"/>
    </row>
    <row r="156" spans="2:19" ht="27" customHeight="1" x14ac:dyDescent="0.25">
      <c r="B156" s="15"/>
      <c r="C156" s="15"/>
      <c r="D156" s="15"/>
      <c r="E156" s="15"/>
      <c r="F156" s="22"/>
      <c r="G156" s="48"/>
      <c r="H156" s="22"/>
      <c r="I156" s="22"/>
      <c r="J156" s="22"/>
      <c r="K156" s="22"/>
      <c r="L156" s="22"/>
      <c r="M156" s="22"/>
      <c r="N156" s="22"/>
      <c r="O156" s="22"/>
      <c r="P156" s="45">
        <f t="shared" si="0"/>
        <v>0</v>
      </c>
      <c r="Q156" s="15"/>
      <c r="R156" s="15"/>
      <c r="S156" s="46"/>
    </row>
    <row r="157" spans="2:19" ht="27" customHeight="1" x14ac:dyDescent="0.25">
      <c r="B157" s="15"/>
      <c r="C157" s="15"/>
      <c r="D157" s="15"/>
      <c r="E157" s="15"/>
      <c r="F157" s="22"/>
      <c r="G157" s="48"/>
      <c r="H157" s="22"/>
      <c r="I157" s="22"/>
      <c r="J157" s="22"/>
      <c r="K157" s="22"/>
      <c r="L157" s="22"/>
      <c r="M157" s="22"/>
      <c r="N157" s="22"/>
      <c r="O157" s="22"/>
      <c r="P157" s="45">
        <f t="shared" si="0"/>
        <v>0</v>
      </c>
      <c r="Q157" s="15"/>
      <c r="R157" s="15"/>
      <c r="S157" s="46"/>
    </row>
    <row r="158" spans="2:19" ht="27" customHeight="1" x14ac:dyDescent="0.25">
      <c r="B158" s="15"/>
      <c r="C158" s="15"/>
      <c r="D158" s="15"/>
      <c r="E158" s="15"/>
      <c r="F158" s="22"/>
      <c r="G158" s="48"/>
      <c r="H158" s="22"/>
      <c r="I158" s="22"/>
      <c r="J158" s="22"/>
      <c r="K158" s="22"/>
      <c r="L158" s="22"/>
      <c r="M158" s="22"/>
      <c r="N158" s="22"/>
      <c r="O158" s="22"/>
      <c r="P158" s="45">
        <f t="shared" si="0"/>
        <v>0</v>
      </c>
      <c r="Q158" s="15"/>
      <c r="R158" s="15"/>
      <c r="S158" s="46"/>
    </row>
    <row r="159" spans="2:19" ht="27" customHeight="1" x14ac:dyDescent="0.25">
      <c r="B159" s="15"/>
      <c r="C159" s="15"/>
      <c r="D159" s="15"/>
      <c r="E159" s="15"/>
      <c r="F159" s="22"/>
      <c r="G159" s="48"/>
      <c r="H159" s="22"/>
      <c r="I159" s="22"/>
      <c r="J159" s="22"/>
      <c r="K159" s="22"/>
      <c r="L159" s="22"/>
      <c r="M159" s="22"/>
      <c r="N159" s="22"/>
      <c r="O159" s="22"/>
      <c r="P159" s="45">
        <f t="shared" si="0"/>
        <v>0</v>
      </c>
      <c r="Q159" s="15"/>
      <c r="R159" s="15"/>
      <c r="S159" s="46"/>
    </row>
    <row r="160" spans="2:19" ht="27" customHeight="1" x14ac:dyDescent="0.25">
      <c r="B160" s="15"/>
      <c r="C160" s="15"/>
      <c r="D160" s="15"/>
      <c r="E160" s="15"/>
      <c r="F160" s="22"/>
      <c r="G160" s="48"/>
      <c r="H160" s="22"/>
      <c r="I160" s="22"/>
      <c r="J160" s="22"/>
      <c r="K160" s="22"/>
      <c r="L160" s="22"/>
      <c r="M160" s="22"/>
      <c r="N160" s="22"/>
      <c r="O160" s="22"/>
      <c r="P160" s="45">
        <f t="shared" si="0"/>
        <v>0</v>
      </c>
      <c r="Q160" s="15"/>
      <c r="R160" s="15"/>
      <c r="S160" s="46"/>
    </row>
    <row r="161" spans="2:19" ht="27" customHeight="1" x14ac:dyDescent="0.25">
      <c r="B161" s="15"/>
      <c r="C161" s="15"/>
      <c r="D161" s="15"/>
      <c r="E161" s="15"/>
      <c r="F161" s="22"/>
      <c r="G161" s="48"/>
      <c r="H161" s="22"/>
      <c r="I161" s="22"/>
      <c r="J161" s="22"/>
      <c r="K161" s="22"/>
      <c r="L161" s="22"/>
      <c r="M161" s="22"/>
      <c r="N161" s="22"/>
      <c r="O161" s="22"/>
      <c r="P161" s="45">
        <f t="shared" si="0"/>
        <v>0</v>
      </c>
      <c r="Q161" s="15"/>
      <c r="R161" s="15"/>
      <c r="S161" s="46"/>
    </row>
    <row r="162" spans="2:19" ht="27" customHeight="1" x14ac:dyDescent="0.25">
      <c r="B162" s="15"/>
      <c r="C162" s="15"/>
      <c r="D162" s="15"/>
      <c r="E162" s="15"/>
      <c r="F162" s="22"/>
      <c r="G162" s="48"/>
      <c r="H162" s="22"/>
      <c r="I162" s="22"/>
      <c r="J162" s="22"/>
      <c r="K162" s="22"/>
      <c r="L162" s="22"/>
      <c r="M162" s="22"/>
      <c r="N162" s="22"/>
      <c r="O162" s="22"/>
      <c r="P162" s="45">
        <f t="shared" si="0"/>
        <v>0</v>
      </c>
      <c r="Q162" s="15"/>
      <c r="R162" s="15"/>
      <c r="S162" s="46"/>
    </row>
    <row r="163" spans="2:19" ht="27" customHeight="1" x14ac:dyDescent="0.25">
      <c r="B163" s="15"/>
      <c r="C163" s="15"/>
      <c r="D163" s="15"/>
      <c r="E163" s="15"/>
      <c r="F163" s="22"/>
      <c r="G163" s="48"/>
      <c r="H163" s="22"/>
      <c r="I163" s="22"/>
      <c r="J163" s="22"/>
      <c r="K163" s="22"/>
      <c r="L163" s="22"/>
      <c r="M163" s="22"/>
      <c r="N163" s="22"/>
      <c r="O163" s="22"/>
      <c r="P163" s="45">
        <f t="shared" si="0"/>
        <v>0</v>
      </c>
      <c r="Q163" s="15"/>
      <c r="R163" s="15"/>
      <c r="S163" s="46"/>
    </row>
    <row r="164" spans="2:19" ht="27" customHeight="1" x14ac:dyDescent="0.25">
      <c r="B164" s="15"/>
      <c r="C164" s="15"/>
      <c r="D164" s="15"/>
      <c r="E164" s="15"/>
      <c r="F164" s="22"/>
      <c r="G164" s="48"/>
      <c r="H164" s="22"/>
      <c r="I164" s="22"/>
      <c r="J164" s="22"/>
      <c r="K164" s="22"/>
      <c r="L164" s="22"/>
      <c r="M164" s="22"/>
      <c r="N164" s="22"/>
      <c r="O164" s="22"/>
      <c r="P164" s="45">
        <f t="shared" si="0"/>
        <v>0</v>
      </c>
      <c r="Q164" s="15"/>
      <c r="R164" s="15"/>
      <c r="S164" s="46"/>
    </row>
    <row r="165" spans="2:19" ht="27" customHeight="1" x14ac:dyDescent="0.25">
      <c r="B165" s="15"/>
      <c r="C165" s="15"/>
      <c r="D165" s="15"/>
      <c r="E165" s="15"/>
      <c r="F165" s="22"/>
      <c r="G165" s="48"/>
      <c r="H165" s="22"/>
      <c r="I165" s="22"/>
      <c r="J165" s="22"/>
      <c r="K165" s="22"/>
      <c r="L165" s="22"/>
      <c r="M165" s="22"/>
      <c r="N165" s="22"/>
      <c r="O165" s="22"/>
      <c r="P165" s="45">
        <f t="shared" si="0"/>
        <v>0</v>
      </c>
      <c r="Q165" s="15"/>
      <c r="R165" s="15"/>
      <c r="S165" s="46"/>
    </row>
    <row r="166" spans="2:19" ht="27" customHeight="1" x14ac:dyDescent="0.25">
      <c r="B166" s="15"/>
      <c r="C166" s="15"/>
      <c r="D166" s="15"/>
      <c r="E166" s="15"/>
      <c r="F166" s="22"/>
      <c r="G166" s="55"/>
      <c r="H166" s="22"/>
      <c r="I166" s="22"/>
      <c r="J166" s="22"/>
      <c r="K166" s="22"/>
      <c r="L166" s="22"/>
      <c r="M166" s="22"/>
      <c r="N166" s="22"/>
      <c r="O166" s="22"/>
      <c r="P166" s="45"/>
      <c r="Q166" s="15"/>
      <c r="R166" s="15"/>
      <c r="S166" s="46"/>
    </row>
    <row r="167" spans="2:19" ht="27" customHeight="1" x14ac:dyDescent="0.25">
      <c r="B167" s="54"/>
      <c r="C167" s="15"/>
      <c r="D167" s="15"/>
      <c r="E167" s="15"/>
      <c r="F167" s="22"/>
      <c r="G167" s="48"/>
      <c r="H167" s="22"/>
      <c r="I167" s="22"/>
      <c r="J167" s="22"/>
      <c r="K167" s="22"/>
      <c r="L167" s="22"/>
      <c r="M167" s="22"/>
      <c r="N167" s="22"/>
      <c r="O167" s="22"/>
      <c r="P167" s="45">
        <f t="shared" ref="P167:P346" si="1">(H167+I167+J167+K167+L167+M167+N167+O167)/9</f>
        <v>0</v>
      </c>
      <c r="Q167" s="15"/>
      <c r="R167" s="15"/>
      <c r="S167" s="46"/>
    </row>
    <row r="168" spans="2:19" ht="27" customHeight="1" x14ac:dyDescent="0.25">
      <c r="B168" s="54"/>
      <c r="C168" s="15"/>
      <c r="D168" s="15"/>
      <c r="E168" s="15"/>
      <c r="F168" s="22"/>
      <c r="G168" s="48"/>
      <c r="H168" s="22"/>
      <c r="I168" s="22"/>
      <c r="J168" s="22"/>
      <c r="K168" s="22"/>
      <c r="L168" s="22"/>
      <c r="M168" s="22"/>
      <c r="N168" s="22"/>
      <c r="O168" s="22"/>
      <c r="P168" s="45">
        <f t="shared" si="1"/>
        <v>0</v>
      </c>
      <c r="Q168" s="15"/>
      <c r="R168" s="15"/>
      <c r="S168" s="46"/>
    </row>
    <row r="169" spans="2:19" ht="27" customHeight="1" x14ac:dyDescent="0.25">
      <c r="B169" s="15"/>
      <c r="C169" s="15"/>
      <c r="D169" s="15"/>
      <c r="E169" s="15"/>
      <c r="F169" s="22"/>
      <c r="G169" s="48"/>
      <c r="H169" s="22"/>
      <c r="I169" s="22"/>
      <c r="J169" s="22"/>
      <c r="K169" s="22"/>
      <c r="L169" s="22"/>
      <c r="M169" s="22"/>
      <c r="N169" s="22"/>
      <c r="O169" s="22"/>
      <c r="P169" s="45">
        <f t="shared" si="1"/>
        <v>0</v>
      </c>
      <c r="Q169" s="15"/>
      <c r="R169" s="15"/>
      <c r="S169" s="46"/>
    </row>
    <row r="170" spans="2:19" ht="27" customHeight="1" x14ac:dyDescent="0.25">
      <c r="B170" s="15"/>
      <c r="C170" s="15"/>
      <c r="D170" s="15"/>
      <c r="E170" s="15"/>
      <c r="F170" s="22"/>
      <c r="G170" s="48"/>
      <c r="H170" s="22"/>
      <c r="I170" s="22"/>
      <c r="J170" s="22"/>
      <c r="K170" s="22"/>
      <c r="L170" s="22"/>
      <c r="M170" s="22"/>
      <c r="N170" s="22"/>
      <c r="O170" s="22"/>
      <c r="P170" s="45">
        <f t="shared" si="1"/>
        <v>0</v>
      </c>
      <c r="Q170" s="15"/>
      <c r="R170" s="15"/>
      <c r="S170" s="46"/>
    </row>
    <row r="171" spans="2:19" ht="27" customHeight="1" x14ac:dyDescent="0.25">
      <c r="B171" s="15"/>
      <c r="C171" s="15"/>
      <c r="D171" s="15"/>
      <c r="E171" s="15"/>
      <c r="F171" s="22"/>
      <c r="G171" s="48"/>
      <c r="H171" s="22"/>
      <c r="I171" s="22"/>
      <c r="J171" s="22"/>
      <c r="K171" s="22"/>
      <c r="L171" s="22"/>
      <c r="M171" s="22"/>
      <c r="N171" s="22"/>
      <c r="O171" s="22"/>
      <c r="P171" s="45">
        <f t="shared" si="1"/>
        <v>0</v>
      </c>
      <c r="Q171" s="15"/>
      <c r="R171" s="15"/>
      <c r="S171" s="46"/>
    </row>
    <row r="172" spans="2:19" ht="27" customHeight="1" x14ac:dyDescent="0.25">
      <c r="B172" s="15"/>
      <c r="C172" s="15"/>
      <c r="D172" s="15"/>
      <c r="E172" s="15"/>
      <c r="F172" s="22"/>
      <c r="G172" s="48"/>
      <c r="H172" s="22"/>
      <c r="I172" s="22"/>
      <c r="J172" s="22"/>
      <c r="K172" s="22"/>
      <c r="L172" s="22"/>
      <c r="M172" s="22"/>
      <c r="N172" s="22"/>
      <c r="O172" s="22"/>
      <c r="P172" s="45">
        <f t="shared" si="1"/>
        <v>0</v>
      </c>
      <c r="Q172" s="15"/>
      <c r="R172" s="15"/>
      <c r="S172" s="46"/>
    </row>
    <row r="173" spans="2:19" ht="27" customHeight="1" x14ac:dyDescent="0.25">
      <c r="B173" s="15"/>
      <c r="C173" s="15"/>
      <c r="D173" s="15"/>
      <c r="E173" s="15"/>
      <c r="F173" s="22"/>
      <c r="G173" s="48"/>
      <c r="H173" s="22"/>
      <c r="I173" s="22"/>
      <c r="J173" s="22"/>
      <c r="K173" s="22"/>
      <c r="L173" s="22"/>
      <c r="M173" s="22"/>
      <c r="N173" s="22"/>
      <c r="O173" s="22"/>
      <c r="P173" s="45">
        <f t="shared" si="1"/>
        <v>0</v>
      </c>
      <c r="Q173" s="15"/>
      <c r="R173" s="15"/>
      <c r="S173" s="46"/>
    </row>
    <row r="174" spans="2:19" ht="27" customHeight="1" x14ac:dyDescent="0.25">
      <c r="B174" s="15"/>
      <c r="C174" s="15"/>
      <c r="D174" s="15"/>
      <c r="E174" s="15"/>
      <c r="F174" s="22"/>
      <c r="G174" s="48"/>
      <c r="H174" s="22"/>
      <c r="I174" s="22"/>
      <c r="J174" s="22"/>
      <c r="K174" s="22"/>
      <c r="L174" s="22"/>
      <c r="M174" s="22"/>
      <c r="N174" s="22"/>
      <c r="O174" s="22"/>
      <c r="P174" s="45">
        <f t="shared" si="1"/>
        <v>0</v>
      </c>
      <c r="Q174" s="15"/>
      <c r="R174" s="15"/>
      <c r="S174" s="46"/>
    </row>
    <row r="175" spans="2:19" ht="27" customHeight="1" x14ac:dyDescent="0.25">
      <c r="B175" s="15"/>
      <c r="C175" s="15"/>
      <c r="D175" s="15"/>
      <c r="E175" s="15"/>
      <c r="F175" s="22"/>
      <c r="G175" s="48"/>
      <c r="H175" s="22"/>
      <c r="I175" s="22"/>
      <c r="J175" s="22"/>
      <c r="K175" s="22"/>
      <c r="L175" s="22"/>
      <c r="M175" s="22"/>
      <c r="N175" s="22"/>
      <c r="O175" s="22"/>
      <c r="P175" s="45">
        <f t="shared" si="1"/>
        <v>0</v>
      </c>
      <c r="Q175" s="15"/>
      <c r="R175" s="15"/>
      <c r="S175" s="46"/>
    </row>
    <row r="176" spans="2:19" ht="27" customHeight="1" x14ac:dyDescent="0.25">
      <c r="B176" s="15"/>
      <c r="C176" s="15"/>
      <c r="D176" s="15"/>
      <c r="E176" s="15"/>
      <c r="F176" s="22"/>
      <c r="G176" s="48"/>
      <c r="H176" s="22"/>
      <c r="I176" s="22"/>
      <c r="J176" s="22"/>
      <c r="K176" s="22"/>
      <c r="L176" s="22"/>
      <c r="M176" s="22"/>
      <c r="N176" s="22"/>
      <c r="O176" s="22"/>
      <c r="P176" s="45">
        <f t="shared" si="1"/>
        <v>0</v>
      </c>
      <c r="Q176" s="15"/>
      <c r="R176" s="15"/>
      <c r="S176" s="46"/>
    </row>
    <row r="177" spans="2:19" ht="27" customHeight="1" x14ac:dyDescent="0.25">
      <c r="B177" s="15"/>
      <c r="C177" s="15"/>
      <c r="D177" s="15"/>
      <c r="E177" s="15"/>
      <c r="F177" s="22"/>
      <c r="G177" s="48"/>
      <c r="H177" s="22"/>
      <c r="I177" s="22"/>
      <c r="J177" s="22"/>
      <c r="K177" s="22"/>
      <c r="L177" s="22"/>
      <c r="M177" s="22"/>
      <c r="N177" s="22"/>
      <c r="O177" s="22"/>
      <c r="P177" s="45">
        <f t="shared" si="1"/>
        <v>0</v>
      </c>
      <c r="Q177" s="15"/>
      <c r="R177" s="15"/>
      <c r="S177" s="46"/>
    </row>
    <row r="178" spans="2:19" ht="27" customHeight="1" x14ac:dyDescent="0.25">
      <c r="B178" s="15"/>
      <c r="C178" s="15"/>
      <c r="D178" s="15"/>
      <c r="E178" s="15"/>
      <c r="F178" s="22"/>
      <c r="G178" s="48"/>
      <c r="H178" s="22"/>
      <c r="I178" s="22"/>
      <c r="J178" s="22"/>
      <c r="K178" s="22"/>
      <c r="L178" s="22"/>
      <c r="M178" s="22"/>
      <c r="N178" s="22"/>
      <c r="O178" s="22"/>
      <c r="P178" s="45">
        <f t="shared" si="1"/>
        <v>0</v>
      </c>
      <c r="Q178" s="15"/>
      <c r="R178" s="15"/>
      <c r="S178" s="46"/>
    </row>
    <row r="179" spans="2:19" ht="27" customHeight="1" x14ac:dyDescent="0.25">
      <c r="B179" s="15"/>
      <c r="C179" s="15"/>
      <c r="D179" s="15"/>
      <c r="E179" s="15"/>
      <c r="F179" s="22"/>
      <c r="G179" s="48"/>
      <c r="H179" s="22"/>
      <c r="I179" s="22"/>
      <c r="J179" s="22"/>
      <c r="K179" s="22"/>
      <c r="L179" s="22"/>
      <c r="M179" s="22"/>
      <c r="N179" s="22"/>
      <c r="O179" s="22"/>
      <c r="P179" s="45">
        <f t="shared" si="1"/>
        <v>0</v>
      </c>
      <c r="Q179" s="15"/>
      <c r="R179" s="15"/>
      <c r="S179" s="46"/>
    </row>
    <row r="180" spans="2:19" ht="27" customHeight="1" x14ac:dyDescent="0.25">
      <c r="B180" s="15"/>
      <c r="C180" s="15"/>
      <c r="D180" s="15"/>
      <c r="E180" s="15"/>
      <c r="F180" s="22"/>
      <c r="G180" s="48"/>
      <c r="H180" s="22"/>
      <c r="I180" s="22"/>
      <c r="J180" s="22"/>
      <c r="K180" s="22"/>
      <c r="L180" s="22"/>
      <c r="M180" s="22"/>
      <c r="N180" s="22"/>
      <c r="O180" s="22"/>
      <c r="P180" s="45">
        <f t="shared" si="1"/>
        <v>0</v>
      </c>
      <c r="Q180" s="15"/>
      <c r="R180" s="15"/>
      <c r="S180" s="46"/>
    </row>
    <row r="181" spans="2:19" ht="27" customHeight="1" x14ac:dyDescent="0.25">
      <c r="B181" s="15"/>
      <c r="C181" s="15"/>
      <c r="D181" s="15"/>
      <c r="E181" s="15"/>
      <c r="F181" s="22"/>
      <c r="G181" s="48"/>
      <c r="H181" s="22"/>
      <c r="I181" s="22"/>
      <c r="J181" s="22"/>
      <c r="K181" s="22"/>
      <c r="L181" s="22"/>
      <c r="M181" s="22"/>
      <c r="N181" s="22"/>
      <c r="O181" s="22"/>
      <c r="P181" s="45">
        <f t="shared" si="1"/>
        <v>0</v>
      </c>
      <c r="Q181" s="15"/>
      <c r="R181" s="15"/>
      <c r="S181" s="46"/>
    </row>
    <row r="182" spans="2:19" ht="27" customHeight="1" x14ac:dyDescent="0.25">
      <c r="B182" s="15"/>
      <c r="C182" s="15"/>
      <c r="D182" s="15"/>
      <c r="E182" s="15"/>
      <c r="F182" s="22"/>
      <c r="G182" s="48"/>
      <c r="H182" s="22"/>
      <c r="I182" s="22"/>
      <c r="J182" s="22"/>
      <c r="K182" s="22"/>
      <c r="L182" s="22"/>
      <c r="M182" s="22"/>
      <c r="N182" s="22"/>
      <c r="O182" s="22"/>
      <c r="P182" s="45">
        <f t="shared" si="1"/>
        <v>0</v>
      </c>
      <c r="Q182" s="15"/>
      <c r="R182" s="15"/>
      <c r="S182" s="46"/>
    </row>
    <row r="183" spans="2:19" ht="27" customHeight="1" x14ac:dyDescent="0.25">
      <c r="B183" s="15"/>
      <c r="C183" s="15"/>
      <c r="D183" s="15"/>
      <c r="E183" s="15"/>
      <c r="F183" s="22"/>
      <c r="G183" s="48"/>
      <c r="H183" s="22"/>
      <c r="I183" s="22"/>
      <c r="J183" s="22"/>
      <c r="K183" s="22"/>
      <c r="L183" s="22"/>
      <c r="M183" s="22"/>
      <c r="N183" s="22"/>
      <c r="O183" s="22"/>
      <c r="P183" s="45">
        <f t="shared" si="1"/>
        <v>0</v>
      </c>
      <c r="Q183" s="15"/>
      <c r="R183" s="15"/>
      <c r="S183" s="46"/>
    </row>
    <row r="184" spans="2:19" ht="27" customHeight="1" x14ac:dyDescent="0.25">
      <c r="B184" s="15"/>
      <c r="C184" s="15"/>
      <c r="D184" s="15"/>
      <c r="E184" s="15"/>
      <c r="F184" s="22"/>
      <c r="G184" s="48"/>
      <c r="H184" s="22"/>
      <c r="I184" s="22"/>
      <c r="J184" s="22"/>
      <c r="K184" s="22"/>
      <c r="L184" s="22"/>
      <c r="M184" s="22"/>
      <c r="N184" s="22"/>
      <c r="O184" s="22"/>
      <c r="P184" s="45">
        <f t="shared" si="1"/>
        <v>0</v>
      </c>
      <c r="Q184" s="15"/>
      <c r="R184" s="15"/>
      <c r="S184" s="46"/>
    </row>
    <row r="185" spans="2:19" ht="27" customHeight="1" x14ac:dyDescent="0.25">
      <c r="B185" s="15"/>
      <c r="C185" s="15"/>
      <c r="D185" s="15"/>
      <c r="E185" s="15"/>
      <c r="F185" s="22"/>
      <c r="G185" s="48"/>
      <c r="H185" s="22"/>
      <c r="I185" s="22"/>
      <c r="J185" s="22"/>
      <c r="K185" s="22"/>
      <c r="L185" s="22"/>
      <c r="M185" s="22"/>
      <c r="N185" s="22"/>
      <c r="O185" s="22"/>
      <c r="P185" s="45">
        <f t="shared" si="1"/>
        <v>0</v>
      </c>
      <c r="Q185" s="15"/>
      <c r="R185" s="15"/>
      <c r="S185" s="46"/>
    </row>
    <row r="186" spans="2:19" ht="27" customHeight="1" x14ac:dyDescent="0.25">
      <c r="B186" s="15"/>
      <c r="C186" s="15"/>
      <c r="D186" s="15"/>
      <c r="E186" s="15"/>
      <c r="F186" s="22"/>
      <c r="G186" s="48"/>
      <c r="H186" s="22"/>
      <c r="I186" s="22"/>
      <c r="J186" s="22"/>
      <c r="K186" s="22"/>
      <c r="L186" s="22"/>
      <c r="M186" s="22"/>
      <c r="N186" s="22"/>
      <c r="O186" s="22"/>
      <c r="P186" s="45">
        <f t="shared" si="1"/>
        <v>0</v>
      </c>
      <c r="Q186" s="15"/>
      <c r="R186" s="15"/>
      <c r="S186" s="46"/>
    </row>
    <row r="187" spans="2:19" ht="27" customHeight="1" x14ac:dyDescent="0.25">
      <c r="B187" s="15"/>
      <c r="C187" s="15"/>
      <c r="D187" s="15"/>
      <c r="E187" s="15"/>
      <c r="F187" s="22"/>
      <c r="G187" s="48"/>
      <c r="H187" s="22"/>
      <c r="I187" s="22"/>
      <c r="J187" s="22"/>
      <c r="K187" s="22"/>
      <c r="L187" s="22"/>
      <c r="M187" s="22"/>
      <c r="N187" s="22"/>
      <c r="O187" s="22"/>
      <c r="P187" s="45">
        <f t="shared" si="1"/>
        <v>0</v>
      </c>
      <c r="Q187" s="15"/>
      <c r="R187" s="15"/>
      <c r="S187" s="46"/>
    </row>
    <row r="188" spans="2:19" ht="27" customHeight="1" x14ac:dyDescent="0.25">
      <c r="B188" s="15"/>
      <c r="C188" s="15"/>
      <c r="D188" s="15"/>
      <c r="E188" s="15"/>
      <c r="F188" s="22"/>
      <c r="G188" s="48"/>
      <c r="H188" s="22"/>
      <c r="I188" s="22"/>
      <c r="J188" s="22"/>
      <c r="K188" s="22"/>
      <c r="L188" s="22"/>
      <c r="M188" s="22"/>
      <c r="N188" s="22"/>
      <c r="O188" s="22"/>
      <c r="P188" s="45">
        <f t="shared" si="1"/>
        <v>0</v>
      </c>
      <c r="Q188" s="15"/>
      <c r="R188" s="15"/>
      <c r="S188" s="46"/>
    </row>
    <row r="189" spans="2:19" ht="27" customHeight="1" x14ac:dyDescent="0.25">
      <c r="B189" s="15"/>
      <c r="C189" s="15"/>
      <c r="D189" s="15"/>
      <c r="E189" s="15"/>
      <c r="F189" s="22"/>
      <c r="G189" s="48"/>
      <c r="H189" s="22"/>
      <c r="I189" s="22"/>
      <c r="J189" s="22"/>
      <c r="K189" s="22"/>
      <c r="L189" s="22"/>
      <c r="M189" s="22"/>
      <c r="N189" s="22"/>
      <c r="O189" s="22"/>
      <c r="P189" s="45">
        <f t="shared" si="1"/>
        <v>0</v>
      </c>
      <c r="Q189" s="15"/>
      <c r="R189" s="15"/>
      <c r="S189" s="46"/>
    </row>
    <row r="190" spans="2:19" ht="27" customHeight="1" x14ac:dyDescent="0.25">
      <c r="B190" s="15"/>
      <c r="C190" s="15"/>
      <c r="D190" s="15"/>
      <c r="E190" s="15"/>
      <c r="F190" s="22"/>
      <c r="G190" s="48"/>
      <c r="H190" s="22"/>
      <c r="I190" s="22"/>
      <c r="J190" s="22"/>
      <c r="K190" s="22"/>
      <c r="L190" s="22"/>
      <c r="M190" s="22"/>
      <c r="N190" s="22"/>
      <c r="O190" s="22"/>
      <c r="P190" s="45">
        <f t="shared" si="1"/>
        <v>0</v>
      </c>
      <c r="Q190" s="15"/>
      <c r="R190" s="15"/>
      <c r="S190" s="46"/>
    </row>
    <row r="191" spans="2:19" ht="27" customHeight="1" x14ac:dyDescent="0.25">
      <c r="B191" s="15"/>
      <c r="C191" s="15"/>
      <c r="D191" s="15"/>
      <c r="E191" s="15"/>
      <c r="F191" s="22"/>
      <c r="G191" s="48"/>
      <c r="H191" s="22"/>
      <c r="I191" s="22"/>
      <c r="J191" s="22"/>
      <c r="K191" s="22"/>
      <c r="L191" s="22"/>
      <c r="M191" s="22"/>
      <c r="N191" s="22"/>
      <c r="O191" s="22"/>
      <c r="P191" s="45">
        <f t="shared" si="1"/>
        <v>0</v>
      </c>
      <c r="Q191" s="15"/>
      <c r="R191" s="15"/>
      <c r="S191" s="46"/>
    </row>
    <row r="192" spans="2:19" ht="27" customHeight="1" x14ac:dyDescent="0.25">
      <c r="B192" s="15"/>
      <c r="C192" s="15"/>
      <c r="D192" s="15"/>
      <c r="E192" s="15"/>
      <c r="F192" s="22"/>
      <c r="G192" s="48"/>
      <c r="H192" s="22"/>
      <c r="I192" s="22"/>
      <c r="J192" s="22"/>
      <c r="K192" s="22"/>
      <c r="L192" s="22"/>
      <c r="M192" s="22"/>
      <c r="N192" s="22"/>
      <c r="O192" s="22"/>
      <c r="P192" s="45">
        <f t="shared" si="1"/>
        <v>0</v>
      </c>
      <c r="Q192" s="15"/>
      <c r="R192" s="15"/>
      <c r="S192" s="46"/>
    </row>
    <row r="193" spans="2:19" ht="27" customHeight="1" x14ac:dyDescent="0.25">
      <c r="B193" s="15"/>
      <c r="C193" s="15"/>
      <c r="D193" s="15"/>
      <c r="E193" s="15"/>
      <c r="F193" s="22"/>
      <c r="G193" s="48"/>
      <c r="H193" s="22"/>
      <c r="I193" s="22"/>
      <c r="J193" s="22"/>
      <c r="K193" s="22"/>
      <c r="L193" s="22"/>
      <c r="M193" s="22"/>
      <c r="N193" s="22"/>
      <c r="O193" s="22"/>
      <c r="P193" s="45">
        <f t="shared" si="1"/>
        <v>0</v>
      </c>
      <c r="Q193" s="15"/>
      <c r="R193" s="15"/>
      <c r="S193" s="46"/>
    </row>
    <row r="194" spans="2:19" ht="27" customHeight="1" x14ac:dyDescent="0.25">
      <c r="B194" s="15"/>
      <c r="C194" s="15"/>
      <c r="D194" s="15"/>
      <c r="E194" s="15"/>
      <c r="F194" s="22"/>
      <c r="G194" s="48"/>
      <c r="H194" s="22"/>
      <c r="I194" s="22"/>
      <c r="J194" s="22"/>
      <c r="K194" s="22"/>
      <c r="L194" s="22"/>
      <c r="M194" s="22"/>
      <c r="N194" s="22"/>
      <c r="O194" s="22"/>
      <c r="P194" s="45">
        <f t="shared" si="1"/>
        <v>0</v>
      </c>
      <c r="Q194" s="15"/>
      <c r="R194" s="15"/>
      <c r="S194" s="46"/>
    </row>
    <row r="195" spans="2:19" ht="27" customHeight="1" x14ac:dyDescent="0.25">
      <c r="B195" s="15"/>
      <c r="C195" s="15"/>
      <c r="D195" s="15"/>
      <c r="E195" s="15"/>
      <c r="F195" s="22"/>
      <c r="G195" s="48"/>
      <c r="H195" s="22"/>
      <c r="I195" s="22"/>
      <c r="J195" s="22"/>
      <c r="K195" s="22"/>
      <c r="L195" s="22"/>
      <c r="M195" s="22"/>
      <c r="N195" s="22"/>
      <c r="O195" s="22"/>
      <c r="P195" s="45">
        <f t="shared" si="1"/>
        <v>0</v>
      </c>
      <c r="Q195" s="15"/>
      <c r="R195" s="15"/>
      <c r="S195" s="46"/>
    </row>
    <row r="196" spans="2:19" ht="27" customHeight="1" x14ac:dyDescent="0.25">
      <c r="B196" s="15"/>
      <c r="C196" s="15"/>
      <c r="D196" s="15"/>
      <c r="E196" s="15"/>
      <c r="F196" s="22"/>
      <c r="G196" s="48"/>
      <c r="H196" s="22"/>
      <c r="I196" s="22"/>
      <c r="J196" s="22"/>
      <c r="K196" s="22"/>
      <c r="L196" s="22"/>
      <c r="M196" s="22"/>
      <c r="N196" s="22"/>
      <c r="O196" s="22"/>
      <c r="P196" s="45">
        <f t="shared" si="1"/>
        <v>0</v>
      </c>
      <c r="Q196" s="15"/>
      <c r="R196" s="15"/>
      <c r="S196" s="46"/>
    </row>
    <row r="197" spans="2:19" ht="27" customHeight="1" x14ac:dyDescent="0.25">
      <c r="B197" s="15"/>
      <c r="C197" s="15"/>
      <c r="D197" s="15"/>
      <c r="E197" s="15"/>
      <c r="F197" s="22"/>
      <c r="G197" s="48"/>
      <c r="H197" s="22"/>
      <c r="I197" s="22"/>
      <c r="J197" s="22"/>
      <c r="K197" s="22"/>
      <c r="L197" s="22"/>
      <c r="M197" s="22"/>
      <c r="N197" s="22"/>
      <c r="O197" s="22"/>
      <c r="P197" s="45">
        <f t="shared" si="1"/>
        <v>0</v>
      </c>
      <c r="Q197" s="15"/>
      <c r="R197" s="15"/>
      <c r="S197" s="46"/>
    </row>
    <row r="198" spans="2:19" ht="27" customHeight="1" x14ac:dyDescent="0.25">
      <c r="B198" s="15"/>
      <c r="C198" s="15"/>
      <c r="D198" s="15"/>
      <c r="E198" s="15"/>
      <c r="F198" s="22"/>
      <c r="G198" s="48"/>
      <c r="H198" s="22"/>
      <c r="I198" s="22"/>
      <c r="J198" s="22"/>
      <c r="K198" s="22"/>
      <c r="L198" s="22"/>
      <c r="M198" s="22"/>
      <c r="N198" s="22"/>
      <c r="O198" s="22"/>
      <c r="P198" s="45">
        <f t="shared" si="1"/>
        <v>0</v>
      </c>
      <c r="Q198" s="15"/>
      <c r="R198" s="15"/>
      <c r="S198" s="46"/>
    </row>
    <row r="199" spans="2:19" ht="27" customHeight="1" x14ac:dyDescent="0.25">
      <c r="B199" s="15"/>
      <c r="C199" s="15"/>
      <c r="D199" s="15"/>
      <c r="E199" s="15"/>
      <c r="F199" s="22"/>
      <c r="G199" s="48"/>
      <c r="H199" s="22"/>
      <c r="I199" s="22"/>
      <c r="J199" s="22"/>
      <c r="K199" s="22"/>
      <c r="L199" s="22"/>
      <c r="M199" s="22"/>
      <c r="N199" s="22"/>
      <c r="O199" s="22"/>
      <c r="P199" s="45">
        <f t="shared" si="1"/>
        <v>0</v>
      </c>
      <c r="Q199" s="15"/>
      <c r="R199" s="15"/>
      <c r="S199" s="46"/>
    </row>
    <row r="200" spans="2:19" ht="27" customHeight="1" x14ac:dyDescent="0.25">
      <c r="B200" s="15"/>
      <c r="C200" s="15"/>
      <c r="D200" s="15"/>
      <c r="E200" s="15"/>
      <c r="F200" s="22"/>
      <c r="G200" s="48"/>
      <c r="H200" s="22"/>
      <c r="I200" s="22"/>
      <c r="J200" s="22"/>
      <c r="K200" s="22"/>
      <c r="L200" s="22"/>
      <c r="M200" s="22"/>
      <c r="N200" s="22"/>
      <c r="O200" s="22"/>
      <c r="P200" s="45">
        <f t="shared" si="1"/>
        <v>0</v>
      </c>
      <c r="Q200" s="15"/>
      <c r="R200" s="15"/>
      <c r="S200" s="46"/>
    </row>
    <row r="201" spans="2:19" ht="27" customHeight="1" x14ac:dyDescent="0.25">
      <c r="B201" s="15"/>
      <c r="C201" s="15"/>
      <c r="D201" s="15"/>
      <c r="E201" s="15"/>
      <c r="F201" s="22"/>
      <c r="G201" s="48"/>
      <c r="H201" s="22"/>
      <c r="I201" s="22"/>
      <c r="J201" s="22"/>
      <c r="K201" s="22"/>
      <c r="L201" s="22"/>
      <c r="M201" s="22"/>
      <c r="N201" s="22"/>
      <c r="O201" s="22"/>
      <c r="P201" s="45">
        <f t="shared" si="1"/>
        <v>0</v>
      </c>
      <c r="Q201" s="15"/>
      <c r="R201" s="15"/>
      <c r="S201" s="46"/>
    </row>
    <row r="202" spans="2:19" ht="27" customHeight="1" x14ac:dyDescent="0.25">
      <c r="B202" s="15"/>
      <c r="C202" s="15"/>
      <c r="D202" s="15"/>
      <c r="E202" s="15"/>
      <c r="F202" s="22"/>
      <c r="G202" s="48"/>
      <c r="H202" s="22"/>
      <c r="I202" s="22"/>
      <c r="J202" s="22"/>
      <c r="K202" s="22"/>
      <c r="L202" s="22"/>
      <c r="M202" s="22"/>
      <c r="N202" s="22"/>
      <c r="O202" s="22"/>
      <c r="P202" s="45">
        <f t="shared" si="1"/>
        <v>0</v>
      </c>
      <c r="Q202" s="15"/>
      <c r="R202" s="15"/>
      <c r="S202" s="46"/>
    </row>
    <row r="203" spans="2:19" ht="27" customHeight="1" x14ac:dyDescent="0.25">
      <c r="B203" s="15"/>
      <c r="C203" s="15"/>
      <c r="D203" s="15"/>
      <c r="E203" s="26"/>
      <c r="F203" s="22"/>
      <c r="G203" s="48"/>
      <c r="H203" s="22"/>
      <c r="I203" s="22"/>
      <c r="J203" s="22"/>
      <c r="K203" s="22"/>
      <c r="L203" s="22"/>
      <c r="M203" s="22"/>
      <c r="N203" s="22"/>
      <c r="O203" s="22"/>
      <c r="P203" s="45">
        <f t="shared" si="1"/>
        <v>0</v>
      </c>
      <c r="Q203" s="15"/>
      <c r="R203" s="15"/>
      <c r="S203" s="46"/>
    </row>
    <row r="204" spans="2:19" ht="27" customHeight="1" x14ac:dyDescent="0.25">
      <c r="B204" s="15"/>
      <c r="C204" s="15"/>
      <c r="D204" s="15"/>
      <c r="E204" s="15"/>
      <c r="F204" s="22"/>
      <c r="G204" s="48"/>
      <c r="H204" s="22"/>
      <c r="I204" s="22"/>
      <c r="J204" s="22"/>
      <c r="K204" s="22"/>
      <c r="L204" s="22"/>
      <c r="M204" s="22"/>
      <c r="N204" s="22"/>
      <c r="O204" s="22"/>
      <c r="P204" s="45">
        <f t="shared" si="1"/>
        <v>0</v>
      </c>
      <c r="Q204" s="15"/>
      <c r="R204" s="15"/>
      <c r="S204" s="46"/>
    </row>
    <row r="205" spans="2:19" ht="27" customHeight="1" x14ac:dyDescent="0.25">
      <c r="B205" s="15"/>
      <c r="C205" s="15"/>
      <c r="D205" s="15"/>
      <c r="E205" s="15"/>
      <c r="F205" s="22"/>
      <c r="G205" s="48"/>
      <c r="H205" s="22"/>
      <c r="I205" s="22"/>
      <c r="J205" s="22"/>
      <c r="K205" s="22"/>
      <c r="L205" s="22"/>
      <c r="M205" s="22"/>
      <c r="N205" s="22"/>
      <c r="O205" s="22"/>
      <c r="P205" s="45">
        <f t="shared" si="1"/>
        <v>0</v>
      </c>
      <c r="Q205" s="15"/>
      <c r="R205" s="15"/>
      <c r="S205" s="46"/>
    </row>
    <row r="206" spans="2:19" ht="27" customHeight="1" x14ac:dyDescent="0.25">
      <c r="B206" s="15"/>
      <c r="C206" s="15"/>
      <c r="D206" s="15"/>
      <c r="E206" s="15"/>
      <c r="F206" s="22"/>
      <c r="G206" s="48"/>
      <c r="H206" s="22"/>
      <c r="I206" s="22"/>
      <c r="J206" s="22"/>
      <c r="K206" s="22"/>
      <c r="L206" s="22"/>
      <c r="M206" s="22"/>
      <c r="N206" s="22"/>
      <c r="O206" s="22"/>
      <c r="P206" s="45">
        <f t="shared" si="1"/>
        <v>0</v>
      </c>
      <c r="Q206" s="15"/>
      <c r="R206" s="15"/>
      <c r="S206" s="46"/>
    </row>
    <row r="207" spans="2:19" ht="27" customHeight="1" x14ac:dyDescent="0.25">
      <c r="B207" s="15"/>
      <c r="C207" s="15"/>
      <c r="D207" s="15"/>
      <c r="E207" s="15"/>
      <c r="F207" s="22"/>
      <c r="G207" s="48"/>
      <c r="H207" s="22"/>
      <c r="I207" s="22"/>
      <c r="J207" s="22"/>
      <c r="K207" s="22"/>
      <c r="L207" s="22"/>
      <c r="M207" s="22"/>
      <c r="N207" s="22"/>
      <c r="O207" s="22"/>
      <c r="P207" s="45">
        <f t="shared" si="1"/>
        <v>0</v>
      </c>
      <c r="Q207" s="15"/>
      <c r="R207" s="15"/>
      <c r="S207" s="46"/>
    </row>
    <row r="208" spans="2:19" ht="27" customHeight="1" x14ac:dyDescent="0.25">
      <c r="B208" s="15"/>
      <c r="C208" s="15"/>
      <c r="D208" s="15"/>
      <c r="E208" s="15"/>
      <c r="F208" s="22"/>
      <c r="G208" s="48"/>
      <c r="H208" s="22"/>
      <c r="I208" s="22"/>
      <c r="J208" s="22"/>
      <c r="K208" s="22"/>
      <c r="L208" s="22"/>
      <c r="M208" s="22"/>
      <c r="N208" s="22"/>
      <c r="O208" s="22"/>
      <c r="P208" s="45">
        <f t="shared" si="1"/>
        <v>0</v>
      </c>
      <c r="Q208" s="15"/>
      <c r="R208" s="15"/>
      <c r="S208" s="46"/>
    </row>
    <row r="209" spans="2:19" ht="27" customHeight="1" x14ac:dyDescent="0.25">
      <c r="B209" s="15"/>
      <c r="C209" s="15"/>
      <c r="D209" s="15"/>
      <c r="E209" s="15"/>
      <c r="F209" s="22"/>
      <c r="G209" s="48"/>
      <c r="H209" s="22"/>
      <c r="I209" s="22"/>
      <c r="J209" s="22"/>
      <c r="K209" s="22"/>
      <c r="L209" s="22"/>
      <c r="M209" s="22"/>
      <c r="N209" s="22"/>
      <c r="O209" s="22"/>
      <c r="P209" s="45">
        <f t="shared" si="1"/>
        <v>0</v>
      </c>
      <c r="Q209" s="15"/>
      <c r="R209" s="15"/>
      <c r="S209" s="46"/>
    </row>
    <row r="210" spans="2:19" ht="27" customHeight="1" x14ac:dyDescent="0.25">
      <c r="B210" s="15"/>
      <c r="C210" s="15"/>
      <c r="D210" s="15"/>
      <c r="E210" s="15"/>
      <c r="F210" s="22"/>
      <c r="G210" s="48"/>
      <c r="H210" s="22"/>
      <c r="I210" s="22"/>
      <c r="J210" s="22"/>
      <c r="K210" s="22"/>
      <c r="L210" s="22"/>
      <c r="M210" s="22"/>
      <c r="N210" s="22"/>
      <c r="O210" s="22"/>
      <c r="P210" s="45">
        <f t="shared" si="1"/>
        <v>0</v>
      </c>
      <c r="Q210" s="15"/>
      <c r="R210" s="15"/>
      <c r="S210" s="46"/>
    </row>
    <row r="211" spans="2:19" ht="27" customHeight="1" x14ac:dyDescent="0.25">
      <c r="B211" s="15"/>
      <c r="C211" s="15"/>
      <c r="D211" s="15"/>
      <c r="E211" s="15"/>
      <c r="F211" s="48"/>
      <c r="G211" s="48"/>
      <c r="H211" s="22"/>
      <c r="I211" s="22"/>
      <c r="J211" s="22"/>
      <c r="K211" s="22"/>
      <c r="L211" s="22"/>
      <c r="M211" s="22"/>
      <c r="N211" s="22"/>
      <c r="O211" s="22"/>
      <c r="P211" s="45">
        <f t="shared" si="1"/>
        <v>0</v>
      </c>
      <c r="Q211" s="15"/>
      <c r="R211" s="15"/>
      <c r="S211" s="46"/>
    </row>
    <row r="212" spans="2:19" ht="27" customHeight="1" x14ac:dyDescent="0.25">
      <c r="B212" s="54"/>
      <c r="C212" s="15"/>
      <c r="D212" s="15"/>
      <c r="E212" s="15"/>
      <c r="F212" s="22"/>
      <c r="G212" s="48"/>
      <c r="H212" s="22"/>
      <c r="I212" s="22"/>
      <c r="J212" s="22"/>
      <c r="K212" s="22"/>
      <c r="L212" s="22"/>
      <c r="M212" s="22"/>
      <c r="N212" s="22"/>
      <c r="O212" s="22"/>
      <c r="P212" s="45">
        <f t="shared" si="1"/>
        <v>0</v>
      </c>
      <c r="Q212" s="15"/>
      <c r="R212" s="15"/>
      <c r="S212" s="46"/>
    </row>
    <row r="213" spans="2:19" ht="27" customHeight="1" x14ac:dyDescent="0.25">
      <c r="B213" s="15"/>
      <c r="C213" s="15"/>
      <c r="D213" s="15"/>
      <c r="E213" s="15"/>
      <c r="F213" s="48"/>
      <c r="G213" s="48"/>
      <c r="H213" s="22"/>
      <c r="I213" s="22"/>
      <c r="J213" s="22"/>
      <c r="K213" s="22"/>
      <c r="L213" s="22"/>
      <c r="M213" s="22"/>
      <c r="N213" s="22"/>
      <c r="O213" s="22"/>
      <c r="P213" s="45">
        <f t="shared" si="1"/>
        <v>0</v>
      </c>
      <c r="Q213" s="15"/>
      <c r="R213" s="15"/>
      <c r="S213" s="46"/>
    </row>
    <row r="214" spans="2:19" ht="27" customHeight="1" x14ac:dyDescent="0.25">
      <c r="B214" s="15"/>
      <c r="C214" s="15"/>
      <c r="D214" s="15"/>
      <c r="E214" s="15"/>
      <c r="F214" s="48"/>
      <c r="G214" s="48"/>
      <c r="H214" s="22"/>
      <c r="I214" s="22"/>
      <c r="J214" s="22"/>
      <c r="K214" s="22"/>
      <c r="L214" s="22"/>
      <c r="M214" s="22"/>
      <c r="N214" s="22"/>
      <c r="O214" s="22"/>
      <c r="P214" s="45">
        <f t="shared" si="1"/>
        <v>0</v>
      </c>
      <c r="Q214" s="15"/>
      <c r="R214" s="15"/>
      <c r="S214" s="46"/>
    </row>
    <row r="215" spans="2:19" ht="27" customHeight="1" x14ac:dyDescent="0.25">
      <c r="B215" s="15"/>
      <c r="C215" s="15"/>
      <c r="D215" s="15"/>
      <c r="E215" s="15"/>
      <c r="F215" s="22"/>
      <c r="G215" s="48"/>
      <c r="H215" s="22"/>
      <c r="I215" s="22"/>
      <c r="J215" s="22"/>
      <c r="K215" s="22"/>
      <c r="L215" s="22"/>
      <c r="M215" s="22"/>
      <c r="N215" s="22"/>
      <c r="O215" s="22"/>
      <c r="P215" s="45">
        <f t="shared" si="1"/>
        <v>0</v>
      </c>
      <c r="Q215" s="15"/>
      <c r="R215" s="15"/>
      <c r="S215" s="46"/>
    </row>
    <row r="216" spans="2:19" ht="27" customHeight="1" x14ac:dyDescent="0.25">
      <c r="B216" s="15"/>
      <c r="C216" s="15"/>
      <c r="D216" s="15"/>
      <c r="E216" s="15"/>
      <c r="F216" s="22"/>
      <c r="G216" s="48"/>
      <c r="H216" s="22"/>
      <c r="I216" s="22"/>
      <c r="J216" s="22"/>
      <c r="K216" s="22"/>
      <c r="L216" s="22"/>
      <c r="M216" s="22"/>
      <c r="N216" s="22"/>
      <c r="O216" s="22"/>
      <c r="P216" s="45">
        <f t="shared" si="1"/>
        <v>0</v>
      </c>
      <c r="Q216" s="15"/>
      <c r="R216" s="15"/>
      <c r="S216" s="46"/>
    </row>
    <row r="217" spans="2:19" ht="27" customHeight="1" x14ac:dyDescent="0.25">
      <c r="B217" s="15"/>
      <c r="C217" s="15"/>
      <c r="D217" s="15"/>
      <c r="E217" s="15"/>
      <c r="F217" s="48"/>
      <c r="G217" s="48"/>
      <c r="H217" s="22"/>
      <c r="I217" s="22"/>
      <c r="J217" s="22"/>
      <c r="K217" s="22"/>
      <c r="L217" s="22"/>
      <c r="M217" s="22"/>
      <c r="N217" s="22"/>
      <c r="O217" s="22"/>
      <c r="P217" s="45">
        <f t="shared" si="1"/>
        <v>0</v>
      </c>
      <c r="Q217" s="15"/>
      <c r="R217" s="15"/>
      <c r="S217" s="46"/>
    </row>
    <row r="218" spans="2:19" ht="27" customHeight="1" x14ac:dyDescent="0.25">
      <c r="B218" s="15"/>
      <c r="C218" s="15"/>
      <c r="D218" s="26"/>
      <c r="E218" s="15"/>
      <c r="F218" s="48"/>
      <c r="G218" s="48"/>
      <c r="H218" s="22"/>
      <c r="I218" s="22"/>
      <c r="J218" s="22"/>
      <c r="K218" s="22"/>
      <c r="L218" s="22"/>
      <c r="M218" s="22"/>
      <c r="N218" s="22"/>
      <c r="O218" s="22"/>
      <c r="P218" s="45">
        <f t="shared" si="1"/>
        <v>0</v>
      </c>
      <c r="Q218" s="15"/>
      <c r="R218" s="15"/>
      <c r="S218" s="46"/>
    </row>
    <row r="219" spans="2:19" ht="27" customHeight="1" x14ac:dyDescent="0.25">
      <c r="B219" s="15"/>
      <c r="C219" s="15"/>
      <c r="D219" s="15"/>
      <c r="E219" s="15"/>
      <c r="F219" s="48"/>
      <c r="G219" s="48"/>
      <c r="H219" s="22"/>
      <c r="I219" s="22"/>
      <c r="J219" s="22"/>
      <c r="K219" s="22"/>
      <c r="L219" s="22"/>
      <c r="M219" s="22"/>
      <c r="N219" s="22"/>
      <c r="O219" s="22"/>
      <c r="P219" s="45">
        <f t="shared" si="1"/>
        <v>0</v>
      </c>
      <c r="Q219" s="15"/>
      <c r="R219" s="15"/>
      <c r="S219" s="46"/>
    </row>
    <row r="220" spans="2:19" ht="27" customHeight="1" x14ac:dyDescent="0.25">
      <c r="B220" s="15"/>
      <c r="C220" s="15"/>
      <c r="D220" s="15"/>
      <c r="E220" s="15"/>
      <c r="F220" s="48"/>
      <c r="G220" s="48"/>
      <c r="H220" s="22"/>
      <c r="I220" s="22"/>
      <c r="J220" s="22"/>
      <c r="K220" s="22"/>
      <c r="L220" s="22"/>
      <c r="M220" s="22"/>
      <c r="N220" s="22"/>
      <c r="O220" s="22"/>
      <c r="P220" s="45">
        <f t="shared" si="1"/>
        <v>0</v>
      </c>
      <c r="Q220" s="15"/>
      <c r="R220" s="15"/>
      <c r="S220" s="46"/>
    </row>
    <row r="221" spans="2:19" ht="27" customHeight="1" x14ac:dyDescent="0.25">
      <c r="B221" s="15"/>
      <c r="C221" s="15"/>
      <c r="D221" s="15"/>
      <c r="E221" s="15"/>
      <c r="F221" s="22"/>
      <c r="G221" s="48"/>
      <c r="H221" s="22"/>
      <c r="I221" s="22"/>
      <c r="J221" s="22"/>
      <c r="K221" s="22"/>
      <c r="L221" s="22"/>
      <c r="M221" s="22"/>
      <c r="N221" s="22"/>
      <c r="O221" s="22"/>
      <c r="P221" s="45">
        <f t="shared" si="1"/>
        <v>0</v>
      </c>
      <c r="Q221" s="15"/>
      <c r="R221" s="15"/>
      <c r="S221" s="46"/>
    </row>
    <row r="222" spans="2:19" ht="27" customHeight="1" x14ac:dyDescent="0.25">
      <c r="B222" s="15"/>
      <c r="C222" s="15"/>
      <c r="D222" s="15"/>
      <c r="E222" s="15"/>
      <c r="F222" s="22"/>
      <c r="G222" s="48"/>
      <c r="H222" s="22"/>
      <c r="I222" s="22"/>
      <c r="J222" s="22"/>
      <c r="K222" s="22"/>
      <c r="L222" s="22"/>
      <c r="M222" s="22"/>
      <c r="N222" s="22"/>
      <c r="O222" s="22"/>
      <c r="P222" s="45">
        <f t="shared" si="1"/>
        <v>0</v>
      </c>
      <c r="Q222" s="15"/>
      <c r="R222" s="15"/>
      <c r="S222" s="46"/>
    </row>
    <row r="223" spans="2:19" ht="27" customHeight="1" x14ac:dyDescent="0.25">
      <c r="B223" s="15"/>
      <c r="C223" s="15"/>
      <c r="D223" s="15"/>
      <c r="E223" s="15"/>
      <c r="F223" s="22"/>
      <c r="G223" s="48"/>
      <c r="H223" s="22"/>
      <c r="I223" s="22"/>
      <c r="J223" s="22"/>
      <c r="K223" s="22"/>
      <c r="L223" s="22"/>
      <c r="M223" s="22"/>
      <c r="N223" s="22"/>
      <c r="O223" s="22"/>
      <c r="P223" s="45">
        <f t="shared" si="1"/>
        <v>0</v>
      </c>
      <c r="Q223" s="15"/>
      <c r="R223" s="15"/>
      <c r="S223" s="46"/>
    </row>
    <row r="224" spans="2:19" ht="27" customHeight="1" x14ac:dyDescent="0.25">
      <c r="B224" s="15"/>
      <c r="C224" s="15"/>
      <c r="D224" s="15"/>
      <c r="E224" s="15"/>
      <c r="F224" s="22"/>
      <c r="G224" s="48"/>
      <c r="H224" s="22"/>
      <c r="I224" s="22"/>
      <c r="J224" s="22"/>
      <c r="K224" s="22"/>
      <c r="L224" s="22"/>
      <c r="M224" s="22"/>
      <c r="N224" s="22"/>
      <c r="O224" s="22"/>
      <c r="P224" s="45">
        <f t="shared" si="1"/>
        <v>0</v>
      </c>
      <c r="Q224" s="15"/>
      <c r="R224" s="15"/>
      <c r="S224" s="46"/>
    </row>
    <row r="225" spans="2:19" ht="27" customHeight="1" x14ac:dyDescent="0.25">
      <c r="B225" s="15"/>
      <c r="C225" s="15"/>
      <c r="D225" s="15"/>
      <c r="E225" s="15"/>
      <c r="F225" s="22"/>
      <c r="G225" s="48"/>
      <c r="H225" s="22"/>
      <c r="I225" s="22"/>
      <c r="J225" s="22"/>
      <c r="K225" s="22"/>
      <c r="L225" s="22"/>
      <c r="M225" s="22"/>
      <c r="N225" s="22"/>
      <c r="O225" s="22"/>
      <c r="P225" s="45">
        <f t="shared" si="1"/>
        <v>0</v>
      </c>
      <c r="Q225" s="15"/>
      <c r="R225" s="15"/>
      <c r="S225" s="46"/>
    </row>
    <row r="226" spans="2:19" ht="27" customHeight="1" x14ac:dyDescent="0.25">
      <c r="B226" s="15"/>
      <c r="C226" s="15"/>
      <c r="D226" s="15"/>
      <c r="E226" s="15"/>
      <c r="F226" s="22"/>
      <c r="G226" s="48"/>
      <c r="H226" s="22"/>
      <c r="I226" s="22"/>
      <c r="J226" s="22"/>
      <c r="K226" s="22"/>
      <c r="L226" s="22"/>
      <c r="M226" s="22"/>
      <c r="N226" s="22"/>
      <c r="O226" s="22"/>
      <c r="P226" s="45">
        <f t="shared" si="1"/>
        <v>0</v>
      </c>
      <c r="Q226" s="15"/>
      <c r="R226" s="15"/>
      <c r="S226" s="46"/>
    </row>
    <row r="227" spans="2:19" ht="27" customHeight="1" x14ac:dyDescent="0.25">
      <c r="B227" s="15"/>
      <c r="C227" s="15"/>
      <c r="D227" s="15"/>
      <c r="E227" s="15"/>
      <c r="F227" s="22"/>
      <c r="G227" s="48"/>
      <c r="H227" s="22"/>
      <c r="I227" s="22"/>
      <c r="J227" s="22"/>
      <c r="K227" s="22"/>
      <c r="L227" s="22"/>
      <c r="M227" s="22"/>
      <c r="N227" s="22"/>
      <c r="O227" s="22"/>
      <c r="P227" s="45">
        <f t="shared" si="1"/>
        <v>0</v>
      </c>
      <c r="Q227" s="15"/>
      <c r="R227" s="15"/>
      <c r="S227" s="46"/>
    </row>
    <row r="228" spans="2:19" ht="27" customHeight="1" x14ac:dyDescent="0.25">
      <c r="B228" s="15"/>
      <c r="C228" s="15"/>
      <c r="D228" s="15"/>
      <c r="E228" s="15"/>
      <c r="F228" s="22"/>
      <c r="G228" s="48"/>
      <c r="H228" s="22"/>
      <c r="I228" s="22"/>
      <c r="J228" s="22"/>
      <c r="K228" s="22"/>
      <c r="L228" s="22"/>
      <c r="M228" s="22"/>
      <c r="N228" s="22"/>
      <c r="O228" s="22"/>
      <c r="P228" s="45">
        <f t="shared" si="1"/>
        <v>0</v>
      </c>
      <c r="Q228" s="15"/>
      <c r="R228" s="15"/>
      <c r="S228" s="46"/>
    </row>
    <row r="229" spans="2:19" ht="27" customHeight="1" x14ac:dyDescent="0.25">
      <c r="B229" s="15"/>
      <c r="C229" s="15"/>
      <c r="D229" s="15"/>
      <c r="E229" s="15"/>
      <c r="F229" s="22"/>
      <c r="G229" s="48"/>
      <c r="H229" s="22"/>
      <c r="I229" s="22"/>
      <c r="J229" s="22"/>
      <c r="K229" s="22"/>
      <c r="L229" s="22"/>
      <c r="M229" s="22"/>
      <c r="N229" s="22"/>
      <c r="O229" s="22"/>
      <c r="P229" s="45">
        <f t="shared" si="1"/>
        <v>0</v>
      </c>
      <c r="Q229" s="15"/>
      <c r="R229" s="15"/>
      <c r="S229" s="46"/>
    </row>
    <row r="230" spans="2:19" ht="27" customHeight="1" x14ac:dyDescent="0.25">
      <c r="B230" s="15"/>
      <c r="C230" s="15"/>
      <c r="D230" s="15"/>
      <c r="E230" s="15"/>
      <c r="F230" s="22"/>
      <c r="G230" s="48"/>
      <c r="H230" s="22"/>
      <c r="I230" s="22"/>
      <c r="J230" s="22"/>
      <c r="K230" s="22"/>
      <c r="L230" s="22"/>
      <c r="M230" s="22"/>
      <c r="N230" s="22"/>
      <c r="O230" s="22"/>
      <c r="P230" s="45">
        <f t="shared" si="1"/>
        <v>0</v>
      </c>
      <c r="Q230" s="15"/>
      <c r="R230" s="15"/>
      <c r="S230" s="46"/>
    </row>
    <row r="231" spans="2:19" ht="27" customHeight="1" x14ac:dyDescent="0.25">
      <c r="B231" s="15"/>
      <c r="C231" s="15"/>
      <c r="D231" s="15"/>
      <c r="E231" s="15"/>
      <c r="F231" s="22"/>
      <c r="G231" s="48"/>
      <c r="H231" s="22"/>
      <c r="I231" s="22"/>
      <c r="J231" s="22"/>
      <c r="K231" s="22"/>
      <c r="L231" s="22"/>
      <c r="M231" s="22"/>
      <c r="N231" s="22"/>
      <c r="O231" s="22"/>
      <c r="P231" s="45">
        <f t="shared" si="1"/>
        <v>0</v>
      </c>
      <c r="Q231" s="15"/>
      <c r="R231" s="15"/>
      <c r="S231" s="46"/>
    </row>
    <row r="232" spans="2:19" ht="27" customHeight="1" x14ac:dyDescent="0.25">
      <c r="B232" s="15"/>
      <c r="C232" s="15"/>
      <c r="D232" s="15"/>
      <c r="E232" s="15"/>
      <c r="F232" s="48"/>
      <c r="G232" s="48"/>
      <c r="H232" s="22"/>
      <c r="I232" s="22"/>
      <c r="J232" s="22"/>
      <c r="K232" s="22"/>
      <c r="L232" s="22"/>
      <c r="M232" s="22"/>
      <c r="N232" s="22"/>
      <c r="O232" s="22"/>
      <c r="P232" s="45">
        <f t="shared" si="1"/>
        <v>0</v>
      </c>
      <c r="Q232" s="15"/>
      <c r="R232" s="15"/>
      <c r="S232" s="46"/>
    </row>
    <row r="233" spans="2:19" ht="27" customHeight="1" x14ac:dyDescent="0.25">
      <c r="B233" s="15"/>
      <c r="C233" s="15"/>
      <c r="D233" s="15"/>
      <c r="E233" s="15"/>
      <c r="F233" s="48"/>
      <c r="G233" s="48"/>
      <c r="H233" s="22"/>
      <c r="I233" s="22"/>
      <c r="J233" s="22"/>
      <c r="K233" s="22"/>
      <c r="L233" s="22"/>
      <c r="M233" s="22"/>
      <c r="N233" s="22"/>
      <c r="O233" s="22"/>
      <c r="P233" s="45">
        <f t="shared" si="1"/>
        <v>0</v>
      </c>
      <c r="Q233" s="15"/>
      <c r="R233" s="15"/>
      <c r="S233" s="46"/>
    </row>
    <row r="234" spans="2:19" ht="27" customHeight="1" x14ac:dyDescent="0.25">
      <c r="B234" s="15"/>
      <c r="C234" s="15"/>
      <c r="D234" s="15"/>
      <c r="E234" s="15"/>
      <c r="F234" s="22"/>
      <c r="G234" s="48"/>
      <c r="H234" s="22"/>
      <c r="I234" s="22"/>
      <c r="J234" s="22"/>
      <c r="K234" s="22"/>
      <c r="L234" s="22"/>
      <c r="M234" s="22"/>
      <c r="N234" s="22"/>
      <c r="O234" s="22"/>
      <c r="P234" s="45">
        <f t="shared" si="1"/>
        <v>0</v>
      </c>
      <c r="Q234" s="15"/>
      <c r="R234" s="15"/>
      <c r="S234" s="46"/>
    </row>
    <row r="235" spans="2:19" ht="27" customHeight="1" x14ac:dyDescent="0.25">
      <c r="B235" s="15"/>
      <c r="C235" s="15"/>
      <c r="D235" s="15"/>
      <c r="E235" s="15"/>
      <c r="F235" s="22"/>
      <c r="G235" s="48"/>
      <c r="H235" s="22"/>
      <c r="I235" s="22"/>
      <c r="J235" s="22"/>
      <c r="K235" s="22"/>
      <c r="L235" s="22"/>
      <c r="M235" s="22"/>
      <c r="N235" s="22"/>
      <c r="O235" s="22"/>
      <c r="P235" s="45">
        <f t="shared" si="1"/>
        <v>0</v>
      </c>
      <c r="Q235" s="15"/>
      <c r="R235" s="15"/>
      <c r="S235" s="46"/>
    </row>
    <row r="236" spans="2:19" ht="27" customHeight="1" x14ac:dyDescent="0.25">
      <c r="B236" s="15"/>
      <c r="C236" s="15"/>
      <c r="D236" s="15"/>
      <c r="E236" s="15"/>
      <c r="F236" s="22"/>
      <c r="G236" s="48"/>
      <c r="H236" s="22"/>
      <c r="I236" s="22"/>
      <c r="J236" s="22"/>
      <c r="K236" s="22"/>
      <c r="L236" s="22"/>
      <c r="M236" s="22"/>
      <c r="N236" s="22"/>
      <c r="O236" s="22"/>
      <c r="P236" s="45">
        <f t="shared" si="1"/>
        <v>0</v>
      </c>
      <c r="Q236" s="15"/>
      <c r="R236" s="15"/>
      <c r="S236" s="46"/>
    </row>
    <row r="237" spans="2:19" ht="27" customHeight="1" x14ac:dyDescent="0.25">
      <c r="B237" s="54"/>
      <c r="C237" s="15"/>
      <c r="D237" s="15"/>
      <c r="E237" s="15"/>
      <c r="F237" s="22"/>
      <c r="G237" s="48"/>
      <c r="H237" s="22"/>
      <c r="I237" s="22"/>
      <c r="J237" s="22"/>
      <c r="K237" s="22"/>
      <c r="L237" s="22"/>
      <c r="M237" s="22"/>
      <c r="N237" s="22"/>
      <c r="O237" s="22"/>
      <c r="P237" s="45">
        <f t="shared" si="1"/>
        <v>0</v>
      </c>
      <c r="Q237" s="15"/>
      <c r="R237" s="15"/>
      <c r="S237" s="46"/>
    </row>
    <row r="238" spans="2:19" ht="27" customHeight="1" x14ac:dyDescent="0.25">
      <c r="B238" s="15"/>
      <c r="C238" s="15"/>
      <c r="D238" s="15"/>
      <c r="E238" s="15"/>
      <c r="F238" s="22"/>
      <c r="G238" s="48"/>
      <c r="H238" s="22"/>
      <c r="I238" s="22"/>
      <c r="J238" s="22"/>
      <c r="K238" s="22"/>
      <c r="L238" s="22"/>
      <c r="M238" s="22"/>
      <c r="N238" s="22"/>
      <c r="O238" s="22"/>
      <c r="P238" s="45">
        <f t="shared" si="1"/>
        <v>0</v>
      </c>
      <c r="Q238" s="15"/>
      <c r="R238" s="15"/>
      <c r="S238" s="46"/>
    </row>
    <row r="239" spans="2:19" ht="27" customHeight="1" x14ac:dyDescent="0.25">
      <c r="B239" s="15"/>
      <c r="C239" s="15"/>
      <c r="D239" s="15"/>
      <c r="E239" s="15"/>
      <c r="F239" s="22"/>
      <c r="G239" s="48"/>
      <c r="H239" s="22"/>
      <c r="I239" s="22"/>
      <c r="J239" s="22"/>
      <c r="K239" s="22"/>
      <c r="L239" s="22"/>
      <c r="M239" s="22"/>
      <c r="N239" s="22"/>
      <c r="O239" s="22"/>
      <c r="P239" s="45">
        <f t="shared" si="1"/>
        <v>0</v>
      </c>
      <c r="Q239" s="15"/>
      <c r="R239" s="15"/>
      <c r="S239" s="46"/>
    </row>
    <row r="240" spans="2:19" ht="27" customHeight="1" x14ac:dyDescent="0.25">
      <c r="B240" s="15"/>
      <c r="C240" s="15"/>
      <c r="D240" s="15"/>
      <c r="E240" s="15"/>
      <c r="F240" s="22"/>
      <c r="G240" s="48"/>
      <c r="H240" s="22"/>
      <c r="I240" s="22"/>
      <c r="J240" s="22"/>
      <c r="K240" s="22"/>
      <c r="L240" s="22"/>
      <c r="M240" s="22"/>
      <c r="N240" s="22"/>
      <c r="O240" s="22"/>
      <c r="P240" s="45">
        <f t="shared" si="1"/>
        <v>0</v>
      </c>
      <c r="Q240" s="15"/>
      <c r="R240" s="15"/>
      <c r="S240" s="46"/>
    </row>
    <row r="241" spans="2:19" ht="27" customHeight="1" x14ac:dyDescent="0.25">
      <c r="B241" s="15"/>
      <c r="C241" s="15"/>
      <c r="D241" s="15"/>
      <c r="E241" s="15"/>
      <c r="F241" s="48"/>
      <c r="G241" s="48"/>
      <c r="H241" s="22"/>
      <c r="I241" s="22"/>
      <c r="J241" s="22"/>
      <c r="K241" s="22"/>
      <c r="L241" s="22"/>
      <c r="M241" s="22"/>
      <c r="N241" s="22"/>
      <c r="O241" s="22"/>
      <c r="P241" s="45">
        <f t="shared" si="1"/>
        <v>0</v>
      </c>
      <c r="Q241" s="15"/>
      <c r="R241" s="15"/>
      <c r="S241" s="46"/>
    </row>
    <row r="242" spans="2:19" ht="27" customHeight="1" x14ac:dyDescent="0.25">
      <c r="B242" s="54"/>
      <c r="C242" s="15"/>
      <c r="D242" s="15"/>
      <c r="E242" s="15"/>
      <c r="F242" s="22"/>
      <c r="G242" s="48"/>
      <c r="H242" s="22"/>
      <c r="I242" s="22"/>
      <c r="J242" s="22"/>
      <c r="K242" s="22"/>
      <c r="L242" s="22"/>
      <c r="M242" s="22"/>
      <c r="N242" s="22"/>
      <c r="O242" s="22"/>
      <c r="P242" s="45">
        <f t="shared" si="1"/>
        <v>0</v>
      </c>
      <c r="Q242" s="15"/>
      <c r="R242" s="15"/>
      <c r="S242" s="46"/>
    </row>
    <row r="243" spans="2:19" ht="27" customHeight="1" x14ac:dyDescent="0.25">
      <c r="B243" s="15"/>
      <c r="C243" s="15"/>
      <c r="D243" s="15"/>
      <c r="E243" s="15"/>
      <c r="F243" s="22"/>
      <c r="G243" s="48"/>
      <c r="H243" s="22"/>
      <c r="I243" s="22"/>
      <c r="J243" s="22"/>
      <c r="K243" s="22"/>
      <c r="L243" s="22"/>
      <c r="M243" s="22"/>
      <c r="N243" s="22"/>
      <c r="O243" s="22"/>
      <c r="P243" s="45">
        <f t="shared" si="1"/>
        <v>0</v>
      </c>
      <c r="Q243" s="15"/>
      <c r="R243" s="15"/>
      <c r="S243" s="46"/>
    </row>
    <row r="244" spans="2:19" ht="27" customHeight="1" x14ac:dyDescent="0.25">
      <c r="B244" s="15"/>
      <c r="C244" s="15"/>
      <c r="D244" s="15"/>
      <c r="E244" s="15"/>
      <c r="F244" s="22"/>
      <c r="G244" s="48"/>
      <c r="H244" s="22"/>
      <c r="I244" s="22"/>
      <c r="J244" s="22"/>
      <c r="K244" s="22"/>
      <c r="L244" s="22"/>
      <c r="M244" s="22"/>
      <c r="N244" s="22"/>
      <c r="O244" s="22"/>
      <c r="P244" s="45">
        <f t="shared" si="1"/>
        <v>0</v>
      </c>
      <c r="Q244" s="15"/>
      <c r="R244" s="15"/>
      <c r="S244" s="46"/>
    </row>
    <row r="245" spans="2:19" ht="27" customHeight="1" x14ac:dyDescent="0.25">
      <c r="B245" s="15"/>
      <c r="C245" s="15"/>
      <c r="D245" s="15"/>
      <c r="E245" s="15"/>
      <c r="F245" s="22"/>
      <c r="G245" s="48"/>
      <c r="H245" s="22"/>
      <c r="I245" s="22"/>
      <c r="J245" s="22"/>
      <c r="K245" s="22"/>
      <c r="L245" s="22"/>
      <c r="M245" s="22"/>
      <c r="N245" s="22"/>
      <c r="O245" s="22"/>
      <c r="P245" s="45">
        <f t="shared" si="1"/>
        <v>0</v>
      </c>
      <c r="Q245" s="15"/>
      <c r="R245" s="15"/>
      <c r="S245" s="46"/>
    </row>
    <row r="246" spans="2:19" ht="27" customHeight="1" x14ac:dyDescent="0.25">
      <c r="B246" s="15"/>
      <c r="C246" s="15"/>
      <c r="D246" s="15"/>
      <c r="E246" s="15"/>
      <c r="F246" s="22"/>
      <c r="G246" s="48"/>
      <c r="H246" s="22"/>
      <c r="I246" s="22"/>
      <c r="J246" s="22"/>
      <c r="K246" s="22"/>
      <c r="L246" s="22"/>
      <c r="M246" s="22"/>
      <c r="N246" s="22"/>
      <c r="O246" s="22"/>
      <c r="P246" s="45">
        <f t="shared" si="1"/>
        <v>0</v>
      </c>
      <c r="Q246" s="15"/>
      <c r="R246" s="15"/>
      <c r="S246" s="46"/>
    </row>
    <row r="247" spans="2:19" ht="27" customHeight="1" x14ac:dyDescent="0.25">
      <c r="B247" s="54"/>
      <c r="C247" s="15"/>
      <c r="D247" s="15"/>
      <c r="E247" s="15"/>
      <c r="F247" s="22"/>
      <c r="G247" s="48"/>
      <c r="H247" s="22"/>
      <c r="I247" s="22"/>
      <c r="J247" s="22"/>
      <c r="K247" s="22"/>
      <c r="L247" s="22"/>
      <c r="M247" s="22"/>
      <c r="N247" s="22"/>
      <c r="O247" s="22"/>
      <c r="P247" s="45">
        <f t="shared" si="1"/>
        <v>0</v>
      </c>
      <c r="Q247" s="15"/>
      <c r="R247" s="15"/>
      <c r="S247" s="46"/>
    </row>
    <row r="248" spans="2:19" ht="27" customHeight="1" x14ac:dyDescent="0.25">
      <c r="B248" s="15"/>
      <c r="C248" s="15"/>
      <c r="D248" s="15"/>
      <c r="E248" s="15"/>
      <c r="F248" s="22"/>
      <c r="G248" s="48"/>
      <c r="H248" s="22"/>
      <c r="I248" s="22"/>
      <c r="J248" s="22"/>
      <c r="K248" s="22"/>
      <c r="L248" s="22"/>
      <c r="M248" s="22"/>
      <c r="N248" s="22"/>
      <c r="O248" s="22"/>
      <c r="P248" s="45">
        <f t="shared" si="1"/>
        <v>0</v>
      </c>
      <c r="Q248" s="15"/>
      <c r="R248" s="15"/>
      <c r="S248" s="46"/>
    </row>
    <row r="249" spans="2:19" ht="27" customHeight="1" x14ac:dyDescent="0.25">
      <c r="B249" s="15"/>
      <c r="C249" s="15"/>
      <c r="D249" s="15"/>
      <c r="E249" s="15"/>
      <c r="F249" s="22"/>
      <c r="G249" s="48"/>
      <c r="H249" s="22"/>
      <c r="I249" s="22"/>
      <c r="J249" s="22"/>
      <c r="K249" s="22"/>
      <c r="L249" s="22"/>
      <c r="M249" s="22"/>
      <c r="N249" s="22"/>
      <c r="O249" s="22"/>
      <c r="P249" s="45">
        <f t="shared" si="1"/>
        <v>0</v>
      </c>
      <c r="Q249" s="15"/>
      <c r="R249" s="15"/>
      <c r="S249" s="46"/>
    </row>
    <row r="250" spans="2:19" ht="27" customHeight="1" x14ac:dyDescent="0.25">
      <c r="B250" s="15"/>
      <c r="C250" s="15"/>
      <c r="D250" s="15"/>
      <c r="E250" s="15"/>
      <c r="F250" s="22"/>
      <c r="G250" s="48"/>
      <c r="H250" s="22"/>
      <c r="I250" s="22"/>
      <c r="J250" s="22"/>
      <c r="K250" s="22"/>
      <c r="L250" s="22"/>
      <c r="M250" s="22"/>
      <c r="N250" s="22"/>
      <c r="O250" s="22"/>
      <c r="P250" s="45">
        <f t="shared" si="1"/>
        <v>0</v>
      </c>
      <c r="Q250" s="15"/>
      <c r="R250" s="15"/>
      <c r="S250" s="46"/>
    </row>
    <row r="251" spans="2:19" ht="27" customHeight="1" x14ac:dyDescent="0.25">
      <c r="B251" s="15"/>
      <c r="C251" s="15"/>
      <c r="D251" s="15"/>
      <c r="E251" s="15"/>
      <c r="F251" s="22"/>
      <c r="G251" s="48"/>
      <c r="H251" s="22"/>
      <c r="I251" s="22"/>
      <c r="J251" s="22"/>
      <c r="K251" s="22"/>
      <c r="L251" s="22"/>
      <c r="M251" s="22"/>
      <c r="N251" s="22"/>
      <c r="O251" s="22"/>
      <c r="P251" s="45">
        <f t="shared" si="1"/>
        <v>0</v>
      </c>
      <c r="Q251" s="15"/>
      <c r="R251" s="15"/>
      <c r="S251" s="46"/>
    </row>
    <row r="252" spans="2:19" ht="27" customHeight="1" x14ac:dyDescent="0.25">
      <c r="B252" s="54"/>
      <c r="C252" s="15"/>
      <c r="D252" s="15"/>
      <c r="E252" s="15"/>
      <c r="F252" s="22"/>
      <c r="G252" s="48"/>
      <c r="H252" s="22"/>
      <c r="I252" s="22"/>
      <c r="J252" s="22"/>
      <c r="K252" s="22"/>
      <c r="L252" s="22"/>
      <c r="M252" s="22"/>
      <c r="N252" s="22"/>
      <c r="O252" s="22"/>
      <c r="P252" s="45">
        <f t="shared" si="1"/>
        <v>0</v>
      </c>
      <c r="Q252" s="15"/>
      <c r="R252" s="15"/>
      <c r="S252" s="46"/>
    </row>
    <row r="253" spans="2:19" ht="27" customHeight="1" x14ac:dyDescent="0.25">
      <c r="B253" s="15"/>
      <c r="C253" s="15"/>
      <c r="D253" s="15"/>
      <c r="E253" s="15"/>
      <c r="F253" s="22"/>
      <c r="G253" s="48"/>
      <c r="H253" s="22"/>
      <c r="I253" s="22"/>
      <c r="J253" s="22"/>
      <c r="K253" s="22"/>
      <c r="L253" s="22"/>
      <c r="M253" s="22"/>
      <c r="N253" s="22"/>
      <c r="O253" s="22"/>
      <c r="P253" s="45">
        <f t="shared" si="1"/>
        <v>0</v>
      </c>
      <c r="Q253" s="15"/>
      <c r="R253" s="15"/>
      <c r="S253" s="46"/>
    </row>
    <row r="254" spans="2:19" ht="27" customHeight="1" x14ac:dyDescent="0.25">
      <c r="B254" s="15"/>
      <c r="C254" s="15"/>
      <c r="D254" s="15"/>
      <c r="E254" s="15"/>
      <c r="F254" s="22"/>
      <c r="G254" s="48"/>
      <c r="H254" s="22"/>
      <c r="I254" s="22"/>
      <c r="J254" s="22"/>
      <c r="K254" s="22"/>
      <c r="L254" s="22"/>
      <c r="M254" s="22"/>
      <c r="N254" s="22"/>
      <c r="O254" s="22"/>
      <c r="P254" s="45">
        <f t="shared" si="1"/>
        <v>0</v>
      </c>
      <c r="Q254" s="15"/>
      <c r="R254" s="15"/>
      <c r="S254" s="46"/>
    </row>
    <row r="255" spans="2:19" ht="27" customHeight="1" x14ac:dyDescent="0.25">
      <c r="B255" s="15"/>
      <c r="C255" s="15"/>
      <c r="D255" s="15"/>
      <c r="E255" s="15"/>
      <c r="F255" s="48"/>
      <c r="G255" s="48"/>
      <c r="H255" s="22"/>
      <c r="I255" s="22"/>
      <c r="J255" s="22"/>
      <c r="K255" s="22"/>
      <c r="L255" s="22"/>
      <c r="M255" s="22"/>
      <c r="N255" s="22"/>
      <c r="O255" s="22"/>
      <c r="P255" s="45">
        <f t="shared" si="1"/>
        <v>0</v>
      </c>
      <c r="Q255" s="15"/>
      <c r="R255" s="15"/>
      <c r="S255" s="46"/>
    </row>
    <row r="256" spans="2:19" ht="27" customHeight="1" x14ac:dyDescent="0.25">
      <c r="B256" s="15"/>
      <c r="C256" s="15"/>
      <c r="D256" s="15"/>
      <c r="E256" s="15"/>
      <c r="F256" s="22"/>
      <c r="G256" s="48"/>
      <c r="H256" s="22"/>
      <c r="I256" s="22"/>
      <c r="J256" s="22"/>
      <c r="K256" s="22"/>
      <c r="L256" s="22"/>
      <c r="M256" s="22"/>
      <c r="N256" s="22"/>
      <c r="O256" s="22"/>
      <c r="P256" s="45">
        <f t="shared" si="1"/>
        <v>0</v>
      </c>
      <c r="Q256" s="15"/>
      <c r="R256" s="15"/>
      <c r="S256" s="46"/>
    </row>
    <row r="257" spans="2:19" ht="27" customHeight="1" x14ac:dyDescent="0.25">
      <c r="B257" s="15"/>
      <c r="C257" s="15"/>
      <c r="D257" s="15"/>
      <c r="E257" s="15"/>
      <c r="F257" s="22"/>
      <c r="G257" s="48"/>
      <c r="H257" s="22"/>
      <c r="I257" s="22"/>
      <c r="J257" s="22"/>
      <c r="K257" s="22"/>
      <c r="L257" s="22"/>
      <c r="M257" s="22"/>
      <c r="N257" s="22"/>
      <c r="O257" s="22"/>
      <c r="P257" s="45">
        <f t="shared" si="1"/>
        <v>0</v>
      </c>
      <c r="Q257" s="15"/>
      <c r="R257" s="15"/>
      <c r="S257" s="46"/>
    </row>
    <row r="258" spans="2:19" ht="27" customHeight="1" x14ac:dyDescent="0.25">
      <c r="B258" s="54"/>
      <c r="C258" s="15"/>
      <c r="D258" s="15"/>
      <c r="E258" s="15"/>
      <c r="F258" s="22"/>
      <c r="G258" s="48"/>
      <c r="H258" s="22"/>
      <c r="I258" s="22"/>
      <c r="J258" s="22"/>
      <c r="K258" s="22"/>
      <c r="L258" s="22"/>
      <c r="M258" s="22"/>
      <c r="N258" s="22"/>
      <c r="O258" s="22"/>
      <c r="P258" s="45">
        <f t="shared" si="1"/>
        <v>0</v>
      </c>
      <c r="Q258" s="15"/>
      <c r="R258" s="15"/>
      <c r="S258" s="46"/>
    </row>
    <row r="259" spans="2:19" ht="27" customHeight="1" x14ac:dyDescent="0.25">
      <c r="B259" s="15"/>
      <c r="C259" s="15"/>
      <c r="D259" s="15"/>
      <c r="E259" s="15"/>
      <c r="F259" s="22"/>
      <c r="G259" s="48"/>
      <c r="H259" s="22"/>
      <c r="I259" s="22"/>
      <c r="J259" s="22"/>
      <c r="K259" s="22"/>
      <c r="L259" s="22"/>
      <c r="M259" s="22"/>
      <c r="N259" s="22"/>
      <c r="O259" s="22"/>
      <c r="P259" s="45">
        <f t="shared" si="1"/>
        <v>0</v>
      </c>
      <c r="Q259" s="15"/>
      <c r="R259" s="15"/>
      <c r="S259" s="46"/>
    </row>
    <row r="260" spans="2:19" ht="27" customHeight="1" x14ac:dyDescent="0.25">
      <c r="B260" s="15"/>
      <c r="C260" s="15"/>
      <c r="D260" s="15"/>
      <c r="E260" s="15"/>
      <c r="F260" s="22"/>
      <c r="G260" s="48"/>
      <c r="H260" s="22"/>
      <c r="I260" s="22"/>
      <c r="J260" s="22"/>
      <c r="K260" s="22"/>
      <c r="L260" s="22"/>
      <c r="M260" s="22"/>
      <c r="N260" s="22"/>
      <c r="O260" s="22"/>
      <c r="P260" s="45">
        <f t="shared" si="1"/>
        <v>0</v>
      </c>
      <c r="Q260" s="15"/>
      <c r="R260" s="15"/>
      <c r="S260" s="46"/>
    </row>
    <row r="261" spans="2:19" ht="27" customHeight="1" x14ac:dyDescent="0.25">
      <c r="B261" s="15"/>
      <c r="C261" s="15"/>
      <c r="D261" s="15"/>
      <c r="E261" s="15"/>
      <c r="F261" s="22"/>
      <c r="G261" s="48"/>
      <c r="H261" s="22"/>
      <c r="I261" s="22"/>
      <c r="J261" s="22"/>
      <c r="K261" s="22"/>
      <c r="L261" s="22"/>
      <c r="M261" s="22"/>
      <c r="N261" s="22"/>
      <c r="O261" s="22"/>
      <c r="P261" s="45">
        <f t="shared" si="1"/>
        <v>0</v>
      </c>
      <c r="Q261" s="15"/>
      <c r="R261" s="15"/>
      <c r="S261" s="46"/>
    </row>
    <row r="262" spans="2:19" ht="27" customHeight="1" x14ac:dyDescent="0.25">
      <c r="B262" s="15"/>
      <c r="C262" s="15"/>
      <c r="D262" s="15"/>
      <c r="E262" s="15"/>
      <c r="F262" s="22"/>
      <c r="G262" s="48"/>
      <c r="H262" s="22"/>
      <c r="I262" s="22"/>
      <c r="J262" s="22"/>
      <c r="K262" s="22"/>
      <c r="L262" s="22"/>
      <c r="M262" s="22"/>
      <c r="N262" s="22"/>
      <c r="O262" s="22"/>
      <c r="P262" s="45">
        <f t="shared" si="1"/>
        <v>0</v>
      </c>
      <c r="Q262" s="15"/>
      <c r="R262" s="15"/>
      <c r="S262" s="46"/>
    </row>
    <row r="263" spans="2:19" ht="27" customHeight="1" x14ac:dyDescent="0.25">
      <c r="B263" s="54"/>
      <c r="C263" s="15"/>
      <c r="D263" s="15"/>
      <c r="E263" s="15"/>
      <c r="F263" s="22"/>
      <c r="G263" s="48"/>
      <c r="H263" s="22"/>
      <c r="I263" s="22"/>
      <c r="J263" s="22"/>
      <c r="K263" s="22"/>
      <c r="L263" s="22"/>
      <c r="M263" s="22"/>
      <c r="N263" s="22"/>
      <c r="O263" s="22"/>
      <c r="P263" s="45">
        <f t="shared" si="1"/>
        <v>0</v>
      </c>
      <c r="Q263" s="15"/>
      <c r="R263" s="15"/>
      <c r="S263" s="46"/>
    </row>
    <row r="264" spans="2:19" ht="27" customHeight="1" x14ac:dyDescent="0.25">
      <c r="B264" s="15"/>
      <c r="C264" s="15"/>
      <c r="D264" s="15"/>
      <c r="E264" s="15"/>
      <c r="F264" s="22"/>
      <c r="G264" s="48"/>
      <c r="H264" s="22"/>
      <c r="I264" s="22"/>
      <c r="J264" s="22"/>
      <c r="K264" s="22"/>
      <c r="L264" s="22"/>
      <c r="M264" s="22"/>
      <c r="N264" s="22"/>
      <c r="O264" s="22"/>
      <c r="P264" s="45">
        <f t="shared" si="1"/>
        <v>0</v>
      </c>
      <c r="Q264" s="15"/>
      <c r="R264" s="15"/>
      <c r="S264" s="46"/>
    </row>
    <row r="265" spans="2:19" ht="27" customHeight="1" x14ac:dyDescent="0.25">
      <c r="B265" s="54"/>
      <c r="C265" s="15"/>
      <c r="D265" s="30"/>
      <c r="E265" s="30"/>
      <c r="F265" s="22"/>
      <c r="G265" s="48"/>
      <c r="H265" s="22"/>
      <c r="I265" s="22"/>
      <c r="J265" s="22"/>
      <c r="K265" s="22"/>
      <c r="L265" s="22"/>
      <c r="M265" s="22"/>
      <c r="N265" s="22"/>
      <c r="O265" s="22"/>
      <c r="P265" s="45">
        <f t="shared" si="1"/>
        <v>0</v>
      </c>
      <c r="Q265" s="15"/>
      <c r="R265" s="15"/>
      <c r="S265" s="46"/>
    </row>
    <row r="266" spans="2:19" ht="27" customHeight="1" x14ac:dyDescent="0.25">
      <c r="B266" s="54"/>
      <c r="C266" s="15"/>
      <c r="D266" s="30"/>
      <c r="E266" s="30"/>
      <c r="F266" s="22"/>
      <c r="G266" s="48"/>
      <c r="H266" s="22"/>
      <c r="I266" s="22"/>
      <c r="J266" s="22"/>
      <c r="K266" s="22"/>
      <c r="L266" s="22"/>
      <c r="M266" s="22"/>
      <c r="N266" s="22"/>
      <c r="O266" s="22"/>
      <c r="P266" s="45">
        <f t="shared" si="1"/>
        <v>0</v>
      </c>
      <c r="Q266" s="15"/>
      <c r="R266" s="15"/>
      <c r="S266" s="46"/>
    </row>
    <row r="267" spans="2:19" ht="27" customHeight="1" x14ac:dyDescent="0.25">
      <c r="B267" s="15"/>
      <c r="C267" s="15"/>
      <c r="D267" s="15"/>
      <c r="E267" s="15"/>
      <c r="F267" s="22"/>
      <c r="G267" s="48"/>
      <c r="H267" s="22"/>
      <c r="I267" s="22"/>
      <c r="J267" s="22"/>
      <c r="K267" s="22"/>
      <c r="L267" s="22"/>
      <c r="M267" s="22"/>
      <c r="N267" s="22"/>
      <c r="O267" s="22"/>
      <c r="P267" s="45">
        <f t="shared" si="1"/>
        <v>0</v>
      </c>
      <c r="Q267" s="15"/>
      <c r="R267" s="15"/>
      <c r="S267" s="46"/>
    </row>
    <row r="268" spans="2:19" ht="27" customHeight="1" x14ac:dyDescent="0.25">
      <c r="B268" s="15"/>
      <c r="C268" s="15"/>
      <c r="D268" s="15"/>
      <c r="E268" s="15"/>
      <c r="F268" s="22"/>
      <c r="G268" s="48"/>
      <c r="H268" s="22"/>
      <c r="I268" s="22"/>
      <c r="J268" s="22"/>
      <c r="K268" s="22"/>
      <c r="L268" s="22"/>
      <c r="M268" s="22"/>
      <c r="N268" s="22"/>
      <c r="O268" s="22"/>
      <c r="P268" s="45">
        <f t="shared" si="1"/>
        <v>0</v>
      </c>
      <c r="Q268" s="15"/>
      <c r="R268" s="15"/>
      <c r="S268" s="46"/>
    </row>
    <row r="269" spans="2:19" ht="27" customHeight="1" x14ac:dyDescent="0.25">
      <c r="B269" s="15"/>
      <c r="C269" s="15"/>
      <c r="D269" s="15"/>
      <c r="E269" s="15"/>
      <c r="F269" s="22"/>
      <c r="G269" s="48"/>
      <c r="H269" s="22"/>
      <c r="I269" s="22"/>
      <c r="J269" s="22"/>
      <c r="K269" s="22"/>
      <c r="L269" s="22"/>
      <c r="M269" s="22"/>
      <c r="N269" s="22"/>
      <c r="O269" s="22"/>
      <c r="P269" s="45">
        <f t="shared" si="1"/>
        <v>0</v>
      </c>
      <c r="Q269" s="15"/>
      <c r="R269" s="15"/>
      <c r="S269" s="46"/>
    </row>
    <row r="270" spans="2:19" ht="27" customHeight="1" x14ac:dyDescent="0.25">
      <c r="B270" s="15"/>
      <c r="C270" s="15"/>
      <c r="D270" s="15"/>
      <c r="E270" s="15"/>
      <c r="F270" s="22"/>
      <c r="G270" s="48"/>
      <c r="H270" s="22"/>
      <c r="I270" s="22"/>
      <c r="J270" s="22"/>
      <c r="K270" s="22"/>
      <c r="L270" s="22"/>
      <c r="M270" s="22"/>
      <c r="N270" s="22"/>
      <c r="O270" s="22"/>
      <c r="P270" s="45">
        <f t="shared" si="1"/>
        <v>0</v>
      </c>
      <c r="Q270" s="15"/>
      <c r="R270" s="15"/>
      <c r="S270" s="46"/>
    </row>
    <row r="271" spans="2:19" ht="27" customHeight="1" x14ac:dyDescent="0.25">
      <c r="B271" s="15"/>
      <c r="C271" s="15"/>
      <c r="D271" s="15"/>
      <c r="E271" s="15"/>
      <c r="F271" s="22"/>
      <c r="G271" s="48"/>
      <c r="H271" s="22"/>
      <c r="I271" s="22"/>
      <c r="J271" s="22"/>
      <c r="K271" s="22"/>
      <c r="L271" s="22"/>
      <c r="M271" s="22"/>
      <c r="N271" s="22"/>
      <c r="O271" s="22"/>
      <c r="P271" s="45">
        <f t="shared" si="1"/>
        <v>0</v>
      </c>
      <c r="Q271" s="15"/>
      <c r="R271" s="15"/>
      <c r="S271" s="46"/>
    </row>
    <row r="272" spans="2:19" ht="27" customHeight="1" x14ac:dyDescent="0.25">
      <c r="B272" s="54"/>
      <c r="C272" s="15"/>
      <c r="D272" s="30"/>
      <c r="E272" s="30"/>
      <c r="F272" s="22"/>
      <c r="G272" s="48"/>
      <c r="H272" s="22"/>
      <c r="I272" s="22"/>
      <c r="J272" s="22"/>
      <c r="K272" s="22"/>
      <c r="L272" s="22"/>
      <c r="M272" s="22"/>
      <c r="N272" s="22"/>
      <c r="O272" s="22"/>
      <c r="P272" s="45">
        <f t="shared" si="1"/>
        <v>0</v>
      </c>
      <c r="Q272" s="15"/>
      <c r="R272" s="15"/>
      <c r="S272" s="46"/>
    </row>
    <row r="273" spans="2:19" ht="27" customHeight="1" x14ac:dyDescent="0.25">
      <c r="B273" s="15"/>
      <c r="C273" s="15"/>
      <c r="D273" s="15"/>
      <c r="E273" s="15"/>
      <c r="F273" s="22"/>
      <c r="G273" s="48"/>
      <c r="H273" s="22"/>
      <c r="I273" s="22"/>
      <c r="J273" s="22"/>
      <c r="K273" s="22"/>
      <c r="L273" s="22"/>
      <c r="M273" s="22"/>
      <c r="N273" s="22"/>
      <c r="O273" s="22"/>
      <c r="P273" s="45">
        <f t="shared" si="1"/>
        <v>0</v>
      </c>
      <c r="Q273" s="15"/>
      <c r="R273" s="15"/>
      <c r="S273" s="46"/>
    </row>
    <row r="274" spans="2:19" ht="27" customHeight="1" x14ac:dyDescent="0.25">
      <c r="B274" s="15"/>
      <c r="C274" s="15"/>
      <c r="D274" s="15"/>
      <c r="E274" s="15"/>
      <c r="F274" s="22"/>
      <c r="G274" s="48"/>
      <c r="H274" s="22"/>
      <c r="I274" s="22"/>
      <c r="J274" s="22"/>
      <c r="K274" s="22"/>
      <c r="L274" s="22"/>
      <c r="M274" s="22"/>
      <c r="N274" s="22"/>
      <c r="O274" s="22"/>
      <c r="P274" s="45">
        <f t="shared" si="1"/>
        <v>0</v>
      </c>
      <c r="Q274" s="15"/>
      <c r="R274" s="15"/>
      <c r="S274" s="46"/>
    </row>
    <row r="275" spans="2:19" ht="27" customHeight="1" x14ac:dyDescent="0.25">
      <c r="B275" s="15"/>
      <c r="C275" s="15"/>
      <c r="D275" s="15"/>
      <c r="E275" s="15"/>
      <c r="F275" s="22"/>
      <c r="G275" s="48"/>
      <c r="H275" s="22"/>
      <c r="I275" s="22"/>
      <c r="J275" s="22"/>
      <c r="K275" s="22"/>
      <c r="L275" s="22"/>
      <c r="M275" s="22"/>
      <c r="N275" s="22"/>
      <c r="O275" s="22"/>
      <c r="P275" s="45">
        <f t="shared" si="1"/>
        <v>0</v>
      </c>
      <c r="Q275" s="15"/>
      <c r="R275" s="15"/>
      <c r="S275" s="46"/>
    </row>
    <row r="276" spans="2:19" ht="27" customHeight="1" x14ac:dyDescent="0.25">
      <c r="B276" s="15"/>
      <c r="C276" s="15"/>
      <c r="D276" s="15"/>
      <c r="E276" s="15"/>
      <c r="F276" s="22"/>
      <c r="G276" s="48"/>
      <c r="H276" s="22"/>
      <c r="I276" s="22"/>
      <c r="J276" s="22"/>
      <c r="K276" s="22"/>
      <c r="L276" s="22"/>
      <c r="M276" s="22"/>
      <c r="N276" s="22"/>
      <c r="O276" s="22"/>
      <c r="P276" s="45">
        <f t="shared" si="1"/>
        <v>0</v>
      </c>
      <c r="Q276" s="15"/>
      <c r="R276" s="15"/>
      <c r="S276" s="46"/>
    </row>
    <row r="277" spans="2:19" ht="27" customHeight="1" x14ac:dyDescent="0.25">
      <c r="B277" s="15"/>
      <c r="C277" s="15"/>
      <c r="D277" s="15"/>
      <c r="E277" s="15"/>
      <c r="F277" s="22"/>
      <c r="G277" s="48"/>
      <c r="H277" s="22"/>
      <c r="I277" s="22"/>
      <c r="J277" s="22"/>
      <c r="K277" s="22"/>
      <c r="L277" s="22"/>
      <c r="M277" s="22"/>
      <c r="N277" s="22"/>
      <c r="O277" s="22"/>
      <c r="P277" s="45">
        <f t="shared" si="1"/>
        <v>0</v>
      </c>
      <c r="Q277" s="15"/>
      <c r="R277" s="15"/>
      <c r="S277" s="46"/>
    </row>
    <row r="278" spans="2:19" ht="27" customHeight="1" x14ac:dyDescent="0.25">
      <c r="B278" s="15"/>
      <c r="C278" s="15"/>
      <c r="D278" s="15"/>
      <c r="E278" s="15"/>
      <c r="F278" s="22"/>
      <c r="G278" s="48"/>
      <c r="H278" s="22"/>
      <c r="I278" s="22"/>
      <c r="J278" s="22"/>
      <c r="K278" s="22"/>
      <c r="L278" s="22"/>
      <c r="M278" s="22"/>
      <c r="N278" s="22"/>
      <c r="O278" s="22"/>
      <c r="P278" s="45">
        <f t="shared" si="1"/>
        <v>0</v>
      </c>
      <c r="Q278" s="15"/>
      <c r="R278" s="15"/>
      <c r="S278" s="46"/>
    </row>
    <row r="279" spans="2:19" ht="27" customHeight="1" x14ac:dyDescent="0.25">
      <c r="B279" s="15"/>
      <c r="C279" s="15"/>
      <c r="D279" s="15"/>
      <c r="E279" s="15"/>
      <c r="F279" s="22"/>
      <c r="G279" s="48"/>
      <c r="H279" s="22"/>
      <c r="I279" s="22"/>
      <c r="J279" s="22"/>
      <c r="K279" s="22"/>
      <c r="L279" s="22"/>
      <c r="M279" s="22"/>
      <c r="N279" s="22"/>
      <c r="O279" s="22"/>
      <c r="P279" s="45">
        <f t="shared" si="1"/>
        <v>0</v>
      </c>
      <c r="Q279" s="15"/>
      <c r="R279" s="15"/>
      <c r="S279" s="46"/>
    </row>
    <row r="280" spans="2:19" ht="27" customHeight="1" x14ac:dyDescent="0.25">
      <c r="B280" s="15"/>
      <c r="C280" s="15"/>
      <c r="D280" s="15"/>
      <c r="E280" s="15"/>
      <c r="F280" s="22"/>
      <c r="G280" s="48"/>
      <c r="H280" s="22"/>
      <c r="I280" s="22"/>
      <c r="J280" s="22"/>
      <c r="K280" s="22"/>
      <c r="L280" s="22"/>
      <c r="M280" s="22"/>
      <c r="N280" s="22"/>
      <c r="O280" s="22"/>
      <c r="P280" s="45">
        <f t="shared" si="1"/>
        <v>0</v>
      </c>
      <c r="Q280" s="15"/>
      <c r="R280" s="15"/>
      <c r="S280" s="46"/>
    </row>
    <row r="281" spans="2:19" ht="27" customHeight="1" x14ac:dyDescent="0.25">
      <c r="B281" s="15"/>
      <c r="C281" s="22"/>
      <c r="D281" s="22"/>
      <c r="E281" s="22"/>
      <c r="F281" s="22"/>
      <c r="G281" s="48"/>
      <c r="H281" s="22"/>
      <c r="I281" s="22"/>
      <c r="J281" s="22"/>
      <c r="K281" s="22"/>
      <c r="L281" s="22"/>
      <c r="M281" s="22"/>
      <c r="N281" s="22"/>
      <c r="O281" s="22"/>
      <c r="P281" s="45">
        <f t="shared" si="1"/>
        <v>0</v>
      </c>
      <c r="Q281" s="15"/>
      <c r="R281" s="15"/>
      <c r="S281" s="46"/>
    </row>
    <row r="282" spans="2:19" ht="27" customHeight="1" x14ac:dyDescent="0.25">
      <c r="B282" s="15"/>
      <c r="C282" s="15"/>
      <c r="D282" s="30"/>
      <c r="E282" s="30"/>
      <c r="F282" s="22"/>
      <c r="G282" s="48"/>
      <c r="H282" s="22"/>
      <c r="I282" s="22"/>
      <c r="J282" s="22"/>
      <c r="K282" s="22"/>
      <c r="L282" s="22"/>
      <c r="M282" s="22"/>
      <c r="N282" s="22"/>
      <c r="O282" s="22"/>
      <c r="P282" s="45">
        <f t="shared" si="1"/>
        <v>0</v>
      </c>
      <c r="Q282" s="15"/>
      <c r="R282" s="15"/>
      <c r="S282" s="46"/>
    </row>
    <row r="283" spans="2:19" ht="27" customHeight="1" x14ac:dyDescent="0.25">
      <c r="B283" s="15"/>
      <c r="C283" s="15"/>
      <c r="D283" s="15"/>
      <c r="E283" s="15"/>
      <c r="F283" s="22"/>
      <c r="G283" s="48"/>
      <c r="H283" s="22"/>
      <c r="I283" s="22"/>
      <c r="J283" s="22"/>
      <c r="K283" s="22"/>
      <c r="L283" s="22"/>
      <c r="M283" s="22"/>
      <c r="N283" s="22"/>
      <c r="O283" s="22"/>
      <c r="P283" s="45">
        <f t="shared" si="1"/>
        <v>0</v>
      </c>
      <c r="Q283" s="15"/>
      <c r="R283" s="15"/>
      <c r="S283" s="46"/>
    </row>
    <row r="284" spans="2:19" ht="27" customHeight="1" x14ac:dyDescent="0.25">
      <c r="B284" s="15"/>
      <c r="C284" s="15"/>
      <c r="D284" s="15"/>
      <c r="E284" s="15"/>
      <c r="F284" s="22"/>
      <c r="G284" s="48"/>
      <c r="H284" s="22"/>
      <c r="I284" s="22"/>
      <c r="J284" s="22"/>
      <c r="K284" s="22"/>
      <c r="L284" s="22"/>
      <c r="M284" s="22"/>
      <c r="N284" s="22"/>
      <c r="O284" s="22"/>
      <c r="P284" s="45">
        <f t="shared" si="1"/>
        <v>0</v>
      </c>
      <c r="Q284" s="15"/>
      <c r="R284" s="15"/>
      <c r="S284" s="46"/>
    </row>
    <row r="285" spans="2:19" ht="27" customHeight="1" x14ac:dyDescent="0.25">
      <c r="B285" s="15"/>
      <c r="C285" s="15"/>
      <c r="D285" s="30"/>
      <c r="E285" s="30"/>
      <c r="F285" s="22"/>
      <c r="G285" s="48"/>
      <c r="H285" s="22"/>
      <c r="I285" s="22"/>
      <c r="J285" s="22"/>
      <c r="K285" s="22"/>
      <c r="L285" s="22"/>
      <c r="M285" s="22"/>
      <c r="N285" s="22"/>
      <c r="O285" s="22"/>
      <c r="P285" s="45">
        <f t="shared" si="1"/>
        <v>0</v>
      </c>
      <c r="Q285" s="15"/>
      <c r="R285" s="15"/>
      <c r="S285" s="46"/>
    </row>
    <row r="286" spans="2:19" ht="27" customHeight="1" x14ac:dyDescent="0.25">
      <c r="B286" s="15"/>
      <c r="C286" s="15"/>
      <c r="D286" s="15"/>
      <c r="E286" s="15"/>
      <c r="F286" s="22"/>
      <c r="G286" s="48"/>
      <c r="H286" s="22"/>
      <c r="I286" s="22"/>
      <c r="J286" s="22"/>
      <c r="K286" s="22"/>
      <c r="L286" s="22"/>
      <c r="M286" s="22"/>
      <c r="N286" s="22"/>
      <c r="O286" s="22"/>
      <c r="P286" s="45">
        <f t="shared" si="1"/>
        <v>0</v>
      </c>
      <c r="Q286" s="15"/>
      <c r="R286" s="15"/>
      <c r="S286" s="46"/>
    </row>
    <row r="287" spans="2:19" ht="27" customHeight="1" x14ac:dyDescent="0.25">
      <c r="B287" s="15"/>
      <c r="C287" s="15"/>
      <c r="D287" s="15"/>
      <c r="E287" s="15"/>
      <c r="F287" s="22"/>
      <c r="G287" s="48"/>
      <c r="H287" s="22"/>
      <c r="I287" s="22"/>
      <c r="J287" s="22"/>
      <c r="K287" s="22"/>
      <c r="L287" s="22"/>
      <c r="M287" s="22"/>
      <c r="N287" s="22"/>
      <c r="O287" s="22"/>
      <c r="P287" s="45">
        <f t="shared" si="1"/>
        <v>0</v>
      </c>
      <c r="Q287" s="15"/>
      <c r="R287" s="15"/>
      <c r="S287" s="46"/>
    </row>
    <row r="288" spans="2:19" ht="27" customHeight="1" x14ac:dyDescent="0.25">
      <c r="B288" s="15"/>
      <c r="C288" s="15"/>
      <c r="D288" s="15"/>
      <c r="E288" s="15"/>
      <c r="F288" s="22"/>
      <c r="G288" s="48"/>
      <c r="H288" s="22"/>
      <c r="I288" s="22"/>
      <c r="J288" s="22"/>
      <c r="K288" s="22"/>
      <c r="L288" s="22"/>
      <c r="M288" s="22"/>
      <c r="N288" s="22"/>
      <c r="O288" s="22"/>
      <c r="P288" s="45">
        <f t="shared" si="1"/>
        <v>0</v>
      </c>
      <c r="Q288" s="15"/>
      <c r="R288" s="15"/>
      <c r="S288" s="46"/>
    </row>
    <row r="289" spans="2:19" ht="27" customHeight="1" x14ac:dyDescent="0.25">
      <c r="B289" s="15"/>
      <c r="C289" s="15"/>
      <c r="D289" s="15"/>
      <c r="E289" s="15"/>
      <c r="F289" s="22"/>
      <c r="G289" s="48"/>
      <c r="H289" s="22"/>
      <c r="I289" s="22"/>
      <c r="J289" s="22"/>
      <c r="K289" s="22"/>
      <c r="L289" s="22"/>
      <c r="M289" s="22"/>
      <c r="N289" s="22"/>
      <c r="O289" s="22"/>
      <c r="P289" s="45">
        <f t="shared" si="1"/>
        <v>0</v>
      </c>
      <c r="Q289" s="15"/>
      <c r="R289" s="15"/>
      <c r="S289" s="46"/>
    </row>
    <row r="290" spans="2:19" ht="27" customHeight="1" x14ac:dyDescent="0.25">
      <c r="B290" s="15"/>
      <c r="C290" s="15"/>
      <c r="D290" s="15"/>
      <c r="E290" s="15"/>
      <c r="F290" s="22"/>
      <c r="G290" s="48"/>
      <c r="H290" s="22"/>
      <c r="I290" s="22"/>
      <c r="J290" s="22"/>
      <c r="K290" s="22"/>
      <c r="L290" s="22"/>
      <c r="M290" s="22"/>
      <c r="N290" s="22"/>
      <c r="O290" s="22"/>
      <c r="P290" s="45">
        <f t="shared" si="1"/>
        <v>0</v>
      </c>
      <c r="Q290" s="15"/>
      <c r="R290" s="15"/>
      <c r="S290" s="46"/>
    </row>
    <row r="291" spans="2:19" ht="27" customHeight="1" x14ac:dyDescent="0.25">
      <c r="B291" s="15"/>
      <c r="C291" s="15"/>
      <c r="D291" s="15"/>
      <c r="E291" s="15"/>
      <c r="F291" s="22"/>
      <c r="G291" s="48"/>
      <c r="H291" s="22"/>
      <c r="I291" s="22"/>
      <c r="J291" s="22"/>
      <c r="K291" s="22"/>
      <c r="L291" s="22"/>
      <c r="M291" s="22"/>
      <c r="N291" s="22"/>
      <c r="O291" s="22"/>
      <c r="P291" s="45">
        <f t="shared" si="1"/>
        <v>0</v>
      </c>
      <c r="Q291" s="15"/>
      <c r="R291" s="15"/>
      <c r="S291" s="46"/>
    </row>
    <row r="292" spans="2:19" ht="27" customHeight="1" x14ac:dyDescent="0.25">
      <c r="B292" s="15"/>
      <c r="C292" s="15"/>
      <c r="D292" s="15"/>
      <c r="E292" s="15"/>
      <c r="F292" s="22"/>
      <c r="G292" s="48"/>
      <c r="H292" s="22"/>
      <c r="I292" s="22"/>
      <c r="J292" s="22"/>
      <c r="K292" s="22"/>
      <c r="L292" s="22"/>
      <c r="M292" s="22"/>
      <c r="N292" s="22"/>
      <c r="O292" s="22"/>
      <c r="P292" s="45">
        <f t="shared" si="1"/>
        <v>0</v>
      </c>
      <c r="Q292" s="15"/>
      <c r="R292" s="15"/>
      <c r="S292" s="46"/>
    </row>
    <row r="293" spans="2:19" ht="27" customHeight="1" x14ac:dyDescent="0.25">
      <c r="B293" s="15"/>
      <c r="C293" s="15"/>
      <c r="D293" s="15"/>
      <c r="E293" s="15"/>
      <c r="F293" s="22"/>
      <c r="G293" s="48"/>
      <c r="H293" s="22"/>
      <c r="I293" s="22"/>
      <c r="J293" s="22"/>
      <c r="K293" s="22"/>
      <c r="L293" s="22"/>
      <c r="M293" s="22"/>
      <c r="N293" s="22"/>
      <c r="O293" s="22"/>
      <c r="P293" s="45">
        <f t="shared" si="1"/>
        <v>0</v>
      </c>
      <c r="Q293" s="15"/>
      <c r="R293" s="15"/>
      <c r="S293" s="46"/>
    </row>
    <row r="294" spans="2:19" ht="27" customHeight="1" x14ac:dyDescent="0.25">
      <c r="B294" s="15"/>
      <c r="C294" s="15"/>
      <c r="D294" s="15"/>
      <c r="E294" s="15"/>
      <c r="F294" s="22"/>
      <c r="G294" s="48"/>
      <c r="H294" s="22"/>
      <c r="I294" s="22"/>
      <c r="J294" s="22"/>
      <c r="K294" s="22"/>
      <c r="L294" s="22"/>
      <c r="M294" s="22"/>
      <c r="N294" s="22"/>
      <c r="O294" s="22"/>
      <c r="P294" s="45">
        <f t="shared" si="1"/>
        <v>0</v>
      </c>
      <c r="Q294" s="15"/>
      <c r="R294" s="15"/>
      <c r="S294" s="46"/>
    </row>
    <row r="295" spans="2:19" ht="27" customHeight="1" x14ac:dyDescent="0.25">
      <c r="B295" s="15"/>
      <c r="C295" s="15"/>
      <c r="D295" s="15"/>
      <c r="E295" s="15"/>
      <c r="F295" s="22"/>
      <c r="G295" s="48"/>
      <c r="H295" s="22"/>
      <c r="I295" s="22"/>
      <c r="J295" s="22"/>
      <c r="K295" s="22"/>
      <c r="L295" s="22"/>
      <c r="M295" s="22"/>
      <c r="N295" s="22"/>
      <c r="O295" s="22"/>
      <c r="P295" s="45">
        <f t="shared" si="1"/>
        <v>0</v>
      </c>
      <c r="Q295" s="15"/>
      <c r="R295" s="15"/>
      <c r="S295" s="46"/>
    </row>
    <row r="296" spans="2:19" ht="27" customHeight="1" x14ac:dyDescent="0.25">
      <c r="B296" s="15"/>
      <c r="C296" s="15"/>
      <c r="D296" s="26"/>
      <c r="E296" s="15"/>
      <c r="F296" s="22"/>
      <c r="G296" s="48"/>
      <c r="H296" s="22"/>
      <c r="I296" s="22"/>
      <c r="J296" s="22"/>
      <c r="K296" s="22"/>
      <c r="L296" s="22"/>
      <c r="M296" s="22"/>
      <c r="N296" s="22"/>
      <c r="O296" s="22"/>
      <c r="P296" s="45">
        <f t="shared" si="1"/>
        <v>0</v>
      </c>
      <c r="Q296" s="15"/>
      <c r="R296" s="15"/>
      <c r="S296" s="46"/>
    </row>
    <row r="297" spans="2:19" ht="27" customHeight="1" x14ac:dyDescent="0.25">
      <c r="B297" s="15"/>
      <c r="C297" s="15"/>
      <c r="D297" s="26"/>
      <c r="E297" s="15"/>
      <c r="F297" s="22"/>
      <c r="G297" s="48"/>
      <c r="H297" s="22"/>
      <c r="I297" s="22"/>
      <c r="J297" s="22"/>
      <c r="K297" s="22"/>
      <c r="L297" s="22"/>
      <c r="M297" s="22"/>
      <c r="N297" s="22"/>
      <c r="O297" s="22"/>
      <c r="P297" s="45">
        <f t="shared" si="1"/>
        <v>0</v>
      </c>
      <c r="Q297" s="15"/>
      <c r="R297" s="15"/>
      <c r="S297" s="46"/>
    </row>
    <row r="298" spans="2:19" ht="27" customHeight="1" x14ac:dyDescent="0.25">
      <c r="B298" s="15"/>
      <c r="C298" s="15"/>
      <c r="D298" s="15"/>
      <c r="E298" s="15"/>
      <c r="F298" s="22"/>
      <c r="G298" s="48"/>
      <c r="H298" s="22"/>
      <c r="I298" s="22"/>
      <c r="J298" s="22"/>
      <c r="K298" s="22"/>
      <c r="L298" s="22"/>
      <c r="M298" s="22"/>
      <c r="N298" s="22"/>
      <c r="O298" s="22"/>
      <c r="P298" s="45">
        <f t="shared" si="1"/>
        <v>0</v>
      </c>
      <c r="Q298" s="15"/>
      <c r="R298" s="15"/>
      <c r="S298" s="46"/>
    </row>
    <row r="299" spans="2:19" ht="27" customHeight="1" x14ac:dyDescent="0.25">
      <c r="B299" s="15"/>
      <c r="C299" s="15"/>
      <c r="D299" s="15"/>
      <c r="E299" s="15"/>
      <c r="F299" s="22"/>
      <c r="G299" s="48"/>
      <c r="H299" s="22"/>
      <c r="I299" s="22"/>
      <c r="J299" s="22"/>
      <c r="K299" s="22"/>
      <c r="L299" s="22"/>
      <c r="M299" s="22"/>
      <c r="N299" s="22"/>
      <c r="O299" s="22"/>
      <c r="P299" s="45">
        <f t="shared" si="1"/>
        <v>0</v>
      </c>
      <c r="Q299" s="15"/>
      <c r="R299" s="15"/>
      <c r="S299" s="46"/>
    </row>
    <row r="300" spans="2:19" ht="27" customHeight="1" x14ac:dyDescent="0.25">
      <c r="B300" s="15"/>
      <c r="C300" s="15"/>
      <c r="D300" s="15"/>
      <c r="E300" s="15"/>
      <c r="F300" s="22"/>
      <c r="G300" s="48"/>
      <c r="H300" s="22"/>
      <c r="I300" s="22"/>
      <c r="J300" s="22"/>
      <c r="K300" s="22"/>
      <c r="L300" s="22"/>
      <c r="M300" s="22"/>
      <c r="N300" s="22"/>
      <c r="O300" s="22"/>
      <c r="P300" s="45">
        <f t="shared" si="1"/>
        <v>0</v>
      </c>
      <c r="Q300" s="15"/>
      <c r="R300" s="15"/>
      <c r="S300" s="46"/>
    </row>
    <row r="301" spans="2:19" ht="27" customHeight="1" x14ac:dyDescent="0.25">
      <c r="B301" s="15"/>
      <c r="C301" s="15"/>
      <c r="D301" s="15"/>
      <c r="E301" s="15"/>
      <c r="F301" s="22"/>
      <c r="G301" s="48"/>
      <c r="H301" s="22"/>
      <c r="I301" s="22"/>
      <c r="J301" s="22"/>
      <c r="K301" s="22"/>
      <c r="L301" s="22"/>
      <c r="M301" s="22"/>
      <c r="N301" s="22"/>
      <c r="O301" s="22"/>
      <c r="P301" s="45">
        <f t="shared" si="1"/>
        <v>0</v>
      </c>
      <c r="Q301" s="15"/>
      <c r="R301" s="15"/>
      <c r="S301" s="46"/>
    </row>
    <row r="302" spans="2:19" ht="27" customHeight="1" x14ac:dyDescent="0.25">
      <c r="B302" s="15"/>
      <c r="C302" s="15"/>
      <c r="D302" s="15"/>
      <c r="E302" s="15"/>
      <c r="F302" s="22"/>
      <c r="G302" s="48"/>
      <c r="H302" s="22"/>
      <c r="I302" s="22"/>
      <c r="J302" s="22"/>
      <c r="K302" s="22"/>
      <c r="L302" s="22"/>
      <c r="M302" s="22"/>
      <c r="N302" s="22"/>
      <c r="O302" s="22"/>
      <c r="P302" s="45">
        <f t="shared" si="1"/>
        <v>0</v>
      </c>
      <c r="Q302" s="15"/>
      <c r="R302" s="15"/>
      <c r="S302" s="46"/>
    </row>
    <row r="303" spans="2:19" ht="27" customHeight="1" x14ac:dyDescent="0.25">
      <c r="B303" s="15"/>
      <c r="C303" s="15"/>
      <c r="D303" s="15"/>
      <c r="E303" s="15"/>
      <c r="F303" s="22"/>
      <c r="G303" s="48"/>
      <c r="H303" s="22"/>
      <c r="I303" s="22"/>
      <c r="J303" s="22"/>
      <c r="K303" s="22"/>
      <c r="L303" s="22"/>
      <c r="M303" s="22"/>
      <c r="N303" s="22"/>
      <c r="O303" s="22"/>
      <c r="P303" s="45">
        <f t="shared" si="1"/>
        <v>0</v>
      </c>
      <c r="Q303" s="15"/>
      <c r="R303" s="15"/>
      <c r="S303" s="46"/>
    </row>
    <row r="304" spans="2:19" ht="27" customHeight="1" x14ac:dyDescent="0.25">
      <c r="B304" s="15"/>
      <c r="C304" s="15"/>
      <c r="D304" s="15"/>
      <c r="E304" s="15"/>
      <c r="F304" s="22"/>
      <c r="G304" s="48"/>
      <c r="H304" s="22"/>
      <c r="I304" s="22"/>
      <c r="J304" s="22"/>
      <c r="K304" s="22"/>
      <c r="L304" s="22"/>
      <c r="M304" s="22"/>
      <c r="N304" s="22"/>
      <c r="O304" s="22"/>
      <c r="P304" s="45">
        <f t="shared" si="1"/>
        <v>0</v>
      </c>
      <c r="Q304" s="15"/>
      <c r="R304" s="15"/>
      <c r="S304" s="46"/>
    </row>
    <row r="305" spans="2:19" ht="27" customHeight="1" x14ac:dyDescent="0.25">
      <c r="B305" s="15"/>
      <c r="C305" s="15"/>
      <c r="D305" s="15"/>
      <c r="E305" s="15"/>
      <c r="F305" s="22"/>
      <c r="G305" s="48"/>
      <c r="H305" s="22"/>
      <c r="I305" s="22"/>
      <c r="J305" s="22"/>
      <c r="K305" s="22"/>
      <c r="L305" s="22"/>
      <c r="M305" s="22"/>
      <c r="N305" s="22"/>
      <c r="O305" s="22"/>
      <c r="P305" s="45">
        <f t="shared" si="1"/>
        <v>0</v>
      </c>
      <c r="Q305" s="15"/>
      <c r="R305" s="15"/>
      <c r="S305" s="46"/>
    </row>
    <row r="306" spans="2:19" ht="27" customHeight="1" x14ac:dyDescent="0.25">
      <c r="B306" s="15"/>
      <c r="C306" s="15"/>
      <c r="D306" s="15"/>
      <c r="E306" s="15"/>
      <c r="F306" s="22"/>
      <c r="G306" s="48"/>
      <c r="H306" s="22"/>
      <c r="I306" s="22"/>
      <c r="J306" s="22"/>
      <c r="K306" s="22"/>
      <c r="L306" s="22"/>
      <c r="M306" s="22"/>
      <c r="N306" s="22"/>
      <c r="O306" s="22"/>
      <c r="P306" s="45">
        <f t="shared" si="1"/>
        <v>0</v>
      </c>
      <c r="Q306" s="15"/>
      <c r="R306" s="15"/>
      <c r="S306" s="46"/>
    </row>
    <row r="307" spans="2:19" ht="27" customHeight="1" x14ac:dyDescent="0.25">
      <c r="B307" s="15"/>
      <c r="C307" s="15"/>
      <c r="D307" s="15"/>
      <c r="E307" s="15"/>
      <c r="F307" s="22"/>
      <c r="G307" s="48"/>
      <c r="H307" s="22"/>
      <c r="I307" s="22"/>
      <c r="J307" s="22"/>
      <c r="K307" s="22"/>
      <c r="L307" s="22"/>
      <c r="M307" s="22"/>
      <c r="N307" s="22"/>
      <c r="O307" s="22"/>
      <c r="P307" s="45">
        <f t="shared" si="1"/>
        <v>0</v>
      </c>
      <c r="Q307" s="15"/>
      <c r="R307" s="15"/>
      <c r="S307" s="46"/>
    </row>
    <row r="308" spans="2:19" ht="27" customHeight="1" x14ac:dyDescent="0.25">
      <c r="B308" s="15"/>
      <c r="C308" s="15"/>
      <c r="D308" s="15"/>
      <c r="E308" s="15"/>
      <c r="F308" s="22"/>
      <c r="G308" s="48"/>
      <c r="H308" s="22"/>
      <c r="I308" s="22"/>
      <c r="J308" s="22"/>
      <c r="K308" s="22"/>
      <c r="L308" s="22"/>
      <c r="M308" s="22"/>
      <c r="N308" s="22"/>
      <c r="O308" s="22"/>
      <c r="P308" s="45">
        <f t="shared" si="1"/>
        <v>0</v>
      </c>
      <c r="Q308" s="15"/>
      <c r="R308" s="15"/>
      <c r="S308" s="46"/>
    </row>
    <row r="309" spans="2:19" ht="27" customHeight="1" x14ac:dyDescent="0.25">
      <c r="B309" s="15"/>
      <c r="C309" s="15"/>
      <c r="D309" s="15"/>
      <c r="E309" s="15"/>
      <c r="F309" s="22"/>
      <c r="G309" s="48"/>
      <c r="H309" s="22"/>
      <c r="I309" s="22"/>
      <c r="J309" s="22"/>
      <c r="K309" s="22"/>
      <c r="L309" s="22"/>
      <c r="M309" s="22"/>
      <c r="N309" s="22"/>
      <c r="O309" s="22"/>
      <c r="P309" s="45">
        <f t="shared" si="1"/>
        <v>0</v>
      </c>
      <c r="Q309" s="15"/>
      <c r="R309" s="15"/>
      <c r="S309" s="46"/>
    </row>
    <row r="310" spans="2:19" ht="27" customHeight="1" x14ac:dyDescent="0.25">
      <c r="B310" s="15"/>
      <c r="C310" s="15"/>
      <c r="D310" s="15"/>
      <c r="E310" s="15"/>
      <c r="F310" s="22"/>
      <c r="G310" s="48"/>
      <c r="H310" s="22"/>
      <c r="I310" s="22"/>
      <c r="J310" s="22"/>
      <c r="K310" s="22"/>
      <c r="L310" s="22"/>
      <c r="M310" s="22"/>
      <c r="N310" s="22"/>
      <c r="O310" s="22"/>
      <c r="P310" s="45">
        <f t="shared" si="1"/>
        <v>0</v>
      </c>
      <c r="Q310" s="15"/>
      <c r="R310" s="15"/>
      <c r="S310" s="46"/>
    </row>
    <row r="311" spans="2:19" ht="27" customHeight="1" x14ac:dyDescent="0.25">
      <c r="B311" s="15"/>
      <c r="C311" s="15"/>
      <c r="D311" s="15"/>
      <c r="E311" s="15"/>
      <c r="F311" s="22"/>
      <c r="G311" s="48"/>
      <c r="H311" s="22"/>
      <c r="I311" s="22"/>
      <c r="J311" s="22"/>
      <c r="K311" s="22"/>
      <c r="L311" s="22"/>
      <c r="M311" s="22"/>
      <c r="N311" s="22"/>
      <c r="O311" s="22"/>
      <c r="P311" s="45">
        <f t="shared" si="1"/>
        <v>0</v>
      </c>
      <c r="Q311" s="15"/>
      <c r="R311" s="15"/>
      <c r="S311" s="46"/>
    </row>
    <row r="312" spans="2:19" ht="27" customHeight="1" x14ac:dyDescent="0.25">
      <c r="B312" s="15"/>
      <c r="C312" s="15"/>
      <c r="D312" s="15"/>
      <c r="E312" s="15"/>
      <c r="F312" s="22"/>
      <c r="G312" s="48"/>
      <c r="H312" s="22"/>
      <c r="I312" s="22"/>
      <c r="J312" s="22"/>
      <c r="K312" s="22"/>
      <c r="L312" s="22"/>
      <c r="M312" s="22"/>
      <c r="N312" s="22"/>
      <c r="O312" s="22"/>
      <c r="P312" s="45">
        <f t="shared" si="1"/>
        <v>0</v>
      </c>
      <c r="Q312" s="15"/>
      <c r="R312" s="15"/>
      <c r="S312" s="46"/>
    </row>
    <row r="313" spans="2:19" ht="27" customHeight="1" x14ac:dyDescent="0.25">
      <c r="B313" s="15"/>
      <c r="C313" s="15"/>
      <c r="D313" s="15"/>
      <c r="E313" s="15"/>
      <c r="F313" s="22"/>
      <c r="G313" s="48"/>
      <c r="H313" s="22"/>
      <c r="I313" s="22"/>
      <c r="J313" s="22"/>
      <c r="K313" s="22"/>
      <c r="L313" s="22"/>
      <c r="M313" s="22"/>
      <c r="N313" s="22"/>
      <c r="O313" s="22"/>
      <c r="P313" s="45">
        <f t="shared" si="1"/>
        <v>0</v>
      </c>
      <c r="Q313" s="15"/>
      <c r="R313" s="15"/>
      <c r="S313" s="46"/>
    </row>
    <row r="314" spans="2:19" ht="27" customHeight="1" x14ac:dyDescent="0.25">
      <c r="B314" s="15"/>
      <c r="C314" s="15"/>
      <c r="D314" s="15"/>
      <c r="E314" s="15"/>
      <c r="F314" s="22"/>
      <c r="G314" s="48"/>
      <c r="H314" s="22"/>
      <c r="I314" s="22"/>
      <c r="J314" s="22"/>
      <c r="K314" s="22"/>
      <c r="L314" s="22"/>
      <c r="M314" s="22"/>
      <c r="N314" s="22"/>
      <c r="O314" s="22"/>
      <c r="P314" s="45">
        <f t="shared" si="1"/>
        <v>0</v>
      </c>
      <c r="Q314" s="15"/>
      <c r="R314" s="15"/>
      <c r="S314" s="46"/>
    </row>
    <row r="315" spans="2:19" ht="27" customHeight="1" x14ac:dyDescent="0.25">
      <c r="B315" s="15"/>
      <c r="C315" s="15"/>
      <c r="D315" s="15"/>
      <c r="E315" s="15"/>
      <c r="F315" s="22"/>
      <c r="G315" s="48"/>
      <c r="H315" s="22"/>
      <c r="I315" s="22"/>
      <c r="J315" s="22"/>
      <c r="K315" s="22"/>
      <c r="L315" s="22"/>
      <c r="M315" s="22"/>
      <c r="N315" s="22"/>
      <c r="O315" s="22"/>
      <c r="P315" s="45">
        <f t="shared" si="1"/>
        <v>0</v>
      </c>
      <c r="Q315" s="15"/>
      <c r="R315" s="15"/>
      <c r="S315" s="46"/>
    </row>
    <row r="316" spans="2:19" ht="27" customHeight="1" x14ac:dyDescent="0.25">
      <c r="B316" s="15"/>
      <c r="C316" s="15"/>
      <c r="D316" s="15"/>
      <c r="E316" s="15"/>
      <c r="F316" s="22"/>
      <c r="G316" s="48"/>
      <c r="H316" s="22"/>
      <c r="I316" s="22"/>
      <c r="J316" s="22"/>
      <c r="K316" s="22"/>
      <c r="L316" s="22"/>
      <c r="M316" s="22"/>
      <c r="N316" s="22"/>
      <c r="O316" s="22"/>
      <c r="P316" s="45">
        <f t="shared" si="1"/>
        <v>0</v>
      </c>
      <c r="Q316" s="15"/>
      <c r="R316" s="15"/>
      <c r="S316" s="46"/>
    </row>
    <row r="317" spans="2:19" ht="27" customHeight="1" x14ac:dyDescent="0.25">
      <c r="B317" s="15"/>
      <c r="C317" s="15"/>
      <c r="D317" s="15"/>
      <c r="E317" s="15"/>
      <c r="F317" s="22"/>
      <c r="G317" s="48"/>
      <c r="H317" s="22"/>
      <c r="I317" s="22"/>
      <c r="J317" s="22"/>
      <c r="K317" s="22"/>
      <c r="L317" s="22"/>
      <c r="M317" s="22"/>
      <c r="N317" s="22"/>
      <c r="O317" s="22"/>
      <c r="P317" s="45">
        <f t="shared" si="1"/>
        <v>0</v>
      </c>
      <c r="Q317" s="15"/>
      <c r="R317" s="15"/>
      <c r="S317" s="46"/>
    </row>
    <row r="318" spans="2:19" ht="27" customHeight="1" x14ac:dyDescent="0.25">
      <c r="B318" s="15"/>
      <c r="C318" s="15"/>
      <c r="D318" s="15"/>
      <c r="E318" s="15"/>
      <c r="F318" s="22"/>
      <c r="G318" s="48"/>
      <c r="H318" s="22"/>
      <c r="I318" s="22"/>
      <c r="J318" s="22"/>
      <c r="K318" s="22"/>
      <c r="L318" s="22"/>
      <c r="M318" s="22"/>
      <c r="N318" s="22"/>
      <c r="O318" s="22"/>
      <c r="P318" s="45">
        <f t="shared" si="1"/>
        <v>0</v>
      </c>
      <c r="Q318" s="15"/>
      <c r="R318" s="15"/>
      <c r="S318" s="46"/>
    </row>
    <row r="319" spans="2:19" ht="27" customHeight="1" x14ac:dyDescent="0.25">
      <c r="B319" s="15"/>
      <c r="C319" s="15"/>
      <c r="D319" s="15"/>
      <c r="E319" s="15"/>
      <c r="F319" s="22"/>
      <c r="G319" s="48"/>
      <c r="H319" s="22"/>
      <c r="I319" s="22"/>
      <c r="J319" s="22"/>
      <c r="K319" s="22"/>
      <c r="L319" s="22"/>
      <c r="M319" s="22"/>
      <c r="N319" s="22"/>
      <c r="O319" s="22"/>
      <c r="P319" s="45">
        <f t="shared" si="1"/>
        <v>0</v>
      </c>
      <c r="Q319" s="15"/>
      <c r="R319" s="15"/>
      <c r="S319" s="46"/>
    </row>
    <row r="320" spans="2:19" ht="27" customHeight="1" x14ac:dyDescent="0.25">
      <c r="B320" s="15"/>
      <c r="C320" s="15"/>
      <c r="D320" s="15"/>
      <c r="E320" s="15"/>
      <c r="F320" s="22"/>
      <c r="G320" s="48"/>
      <c r="H320" s="22"/>
      <c r="I320" s="22"/>
      <c r="J320" s="22"/>
      <c r="K320" s="22"/>
      <c r="L320" s="22"/>
      <c r="M320" s="22"/>
      <c r="N320" s="22"/>
      <c r="O320" s="22"/>
      <c r="P320" s="45">
        <f t="shared" si="1"/>
        <v>0</v>
      </c>
      <c r="Q320" s="15"/>
      <c r="R320" s="15"/>
      <c r="S320" s="46"/>
    </row>
    <row r="321" spans="2:19" ht="27" customHeight="1" x14ac:dyDescent="0.25">
      <c r="B321" s="15"/>
      <c r="C321" s="15"/>
      <c r="D321" s="15"/>
      <c r="E321" s="15"/>
      <c r="F321" s="22"/>
      <c r="G321" s="48"/>
      <c r="H321" s="22"/>
      <c r="I321" s="22"/>
      <c r="J321" s="22"/>
      <c r="K321" s="22"/>
      <c r="L321" s="22"/>
      <c r="M321" s="22"/>
      <c r="N321" s="22"/>
      <c r="O321" s="22"/>
      <c r="P321" s="45">
        <f t="shared" si="1"/>
        <v>0</v>
      </c>
      <c r="Q321" s="15"/>
      <c r="R321" s="15"/>
      <c r="S321" s="46"/>
    </row>
    <row r="322" spans="2:19" ht="27" customHeight="1" x14ac:dyDescent="0.25">
      <c r="B322" s="15"/>
      <c r="C322" s="15"/>
      <c r="D322" s="15"/>
      <c r="E322" s="15"/>
      <c r="F322" s="22"/>
      <c r="G322" s="48"/>
      <c r="H322" s="22"/>
      <c r="I322" s="22"/>
      <c r="J322" s="22"/>
      <c r="K322" s="22"/>
      <c r="L322" s="22"/>
      <c r="M322" s="22"/>
      <c r="N322" s="22"/>
      <c r="O322" s="22"/>
      <c r="P322" s="45">
        <f t="shared" si="1"/>
        <v>0</v>
      </c>
      <c r="Q322" s="15"/>
      <c r="R322" s="15"/>
      <c r="S322" s="46"/>
    </row>
    <row r="323" spans="2:19" ht="27" customHeight="1" x14ac:dyDescent="0.25">
      <c r="B323" s="15"/>
      <c r="C323" s="15"/>
      <c r="D323" s="15"/>
      <c r="E323" s="15"/>
      <c r="F323" s="22"/>
      <c r="G323" s="48"/>
      <c r="H323" s="22"/>
      <c r="I323" s="22"/>
      <c r="J323" s="22"/>
      <c r="K323" s="22"/>
      <c r="L323" s="22"/>
      <c r="M323" s="22"/>
      <c r="N323" s="22"/>
      <c r="O323" s="22"/>
      <c r="P323" s="45">
        <f t="shared" si="1"/>
        <v>0</v>
      </c>
      <c r="Q323" s="15"/>
      <c r="R323" s="15"/>
      <c r="S323" s="46"/>
    </row>
    <row r="324" spans="2:19" ht="27" customHeight="1" x14ac:dyDescent="0.25">
      <c r="B324" s="15"/>
      <c r="C324" s="15"/>
      <c r="D324" s="15"/>
      <c r="E324" s="15"/>
      <c r="F324" s="22"/>
      <c r="G324" s="48"/>
      <c r="H324" s="22"/>
      <c r="I324" s="22"/>
      <c r="J324" s="22"/>
      <c r="K324" s="22"/>
      <c r="L324" s="22"/>
      <c r="M324" s="22"/>
      <c r="N324" s="22"/>
      <c r="O324" s="22"/>
      <c r="P324" s="45">
        <f t="shared" si="1"/>
        <v>0</v>
      </c>
      <c r="Q324" s="15"/>
      <c r="R324" s="15"/>
      <c r="S324" s="46"/>
    </row>
    <row r="325" spans="2:19" ht="27" customHeight="1" x14ac:dyDescent="0.25">
      <c r="B325" s="15"/>
      <c r="C325" s="15"/>
      <c r="D325" s="15"/>
      <c r="E325" s="15"/>
      <c r="F325" s="22"/>
      <c r="G325" s="48"/>
      <c r="H325" s="22"/>
      <c r="I325" s="22"/>
      <c r="J325" s="22"/>
      <c r="K325" s="22"/>
      <c r="L325" s="22"/>
      <c r="M325" s="22"/>
      <c r="N325" s="22"/>
      <c r="O325" s="22"/>
      <c r="P325" s="45">
        <f t="shared" si="1"/>
        <v>0</v>
      </c>
      <c r="Q325" s="15"/>
      <c r="R325" s="15"/>
      <c r="S325" s="46"/>
    </row>
    <row r="326" spans="2:19" ht="27" customHeight="1" x14ac:dyDescent="0.25">
      <c r="B326" s="15"/>
      <c r="C326" s="15"/>
      <c r="D326" s="15"/>
      <c r="E326" s="15"/>
      <c r="F326" s="22"/>
      <c r="G326" s="48"/>
      <c r="H326" s="22"/>
      <c r="I326" s="22"/>
      <c r="J326" s="22"/>
      <c r="K326" s="22"/>
      <c r="L326" s="22"/>
      <c r="M326" s="22"/>
      <c r="N326" s="22"/>
      <c r="O326" s="22"/>
      <c r="P326" s="45">
        <f t="shared" si="1"/>
        <v>0</v>
      </c>
      <c r="Q326" s="15"/>
      <c r="R326" s="15"/>
      <c r="S326" s="46"/>
    </row>
    <row r="327" spans="2:19" ht="27" customHeight="1" x14ac:dyDescent="0.25">
      <c r="B327" s="15"/>
      <c r="C327" s="15"/>
      <c r="D327" s="15"/>
      <c r="E327" s="15"/>
      <c r="F327" s="22"/>
      <c r="G327" s="48"/>
      <c r="H327" s="22"/>
      <c r="I327" s="22"/>
      <c r="J327" s="22"/>
      <c r="K327" s="22"/>
      <c r="L327" s="22"/>
      <c r="M327" s="22"/>
      <c r="N327" s="22"/>
      <c r="O327" s="22"/>
      <c r="P327" s="45">
        <f t="shared" si="1"/>
        <v>0</v>
      </c>
      <c r="Q327" s="15"/>
      <c r="R327" s="15"/>
      <c r="S327" s="46"/>
    </row>
    <row r="328" spans="2:19" ht="27" customHeight="1" x14ac:dyDescent="0.25">
      <c r="B328" s="15"/>
      <c r="C328" s="15"/>
      <c r="D328" s="15"/>
      <c r="E328" s="15"/>
      <c r="F328" s="22"/>
      <c r="G328" s="48"/>
      <c r="H328" s="22"/>
      <c r="I328" s="22"/>
      <c r="J328" s="22"/>
      <c r="K328" s="22"/>
      <c r="L328" s="22"/>
      <c r="M328" s="22"/>
      <c r="N328" s="22"/>
      <c r="O328" s="22"/>
      <c r="P328" s="45">
        <f t="shared" si="1"/>
        <v>0</v>
      </c>
      <c r="Q328" s="15"/>
      <c r="R328" s="15"/>
      <c r="S328" s="46"/>
    </row>
    <row r="329" spans="2:19" ht="27" customHeight="1" x14ac:dyDescent="0.25">
      <c r="B329" s="15"/>
      <c r="C329" s="15"/>
      <c r="D329" s="15"/>
      <c r="E329" s="15"/>
      <c r="F329" s="22"/>
      <c r="G329" s="48"/>
      <c r="H329" s="22"/>
      <c r="I329" s="22"/>
      <c r="J329" s="22"/>
      <c r="K329" s="22"/>
      <c r="L329" s="22"/>
      <c r="M329" s="22"/>
      <c r="N329" s="22"/>
      <c r="O329" s="22"/>
      <c r="P329" s="45">
        <f t="shared" si="1"/>
        <v>0</v>
      </c>
      <c r="Q329" s="15"/>
      <c r="R329" s="15"/>
      <c r="S329" s="46"/>
    </row>
    <row r="330" spans="2:19" ht="27" customHeight="1" x14ac:dyDescent="0.25">
      <c r="B330" s="15"/>
      <c r="C330" s="15"/>
      <c r="D330" s="15"/>
      <c r="E330" s="15"/>
      <c r="F330" s="22"/>
      <c r="G330" s="48"/>
      <c r="H330" s="22"/>
      <c r="I330" s="22"/>
      <c r="J330" s="22"/>
      <c r="K330" s="22"/>
      <c r="L330" s="22"/>
      <c r="M330" s="22"/>
      <c r="N330" s="22"/>
      <c r="O330" s="22"/>
      <c r="P330" s="45">
        <f t="shared" si="1"/>
        <v>0</v>
      </c>
      <c r="Q330" s="15"/>
      <c r="R330" s="15"/>
      <c r="S330" s="46"/>
    </row>
    <row r="331" spans="2:19" ht="27" customHeight="1" x14ac:dyDescent="0.25">
      <c r="B331" s="15"/>
      <c r="C331" s="15"/>
      <c r="D331" s="26"/>
      <c r="E331" s="15"/>
      <c r="F331" s="22"/>
      <c r="G331" s="48"/>
      <c r="H331" s="22"/>
      <c r="I331" s="22"/>
      <c r="J331" s="22"/>
      <c r="K331" s="22"/>
      <c r="L331" s="22"/>
      <c r="M331" s="22"/>
      <c r="N331" s="22"/>
      <c r="O331" s="22"/>
      <c r="P331" s="45">
        <f t="shared" si="1"/>
        <v>0</v>
      </c>
      <c r="Q331" s="15"/>
      <c r="R331" s="15"/>
      <c r="S331" s="46"/>
    </row>
    <row r="332" spans="2:19" ht="27" customHeight="1" x14ac:dyDescent="0.25">
      <c r="B332" s="15"/>
      <c r="C332" s="15"/>
      <c r="D332" s="15"/>
      <c r="E332" s="15"/>
      <c r="F332" s="22"/>
      <c r="G332" s="48"/>
      <c r="H332" s="22"/>
      <c r="I332" s="22"/>
      <c r="J332" s="22"/>
      <c r="K332" s="22"/>
      <c r="L332" s="22"/>
      <c r="M332" s="22"/>
      <c r="N332" s="22"/>
      <c r="O332" s="22"/>
      <c r="P332" s="45">
        <f t="shared" si="1"/>
        <v>0</v>
      </c>
      <c r="Q332" s="15"/>
      <c r="R332" s="15"/>
      <c r="S332" s="46"/>
    </row>
    <row r="333" spans="2:19" ht="27" customHeight="1" x14ac:dyDescent="0.25">
      <c r="B333" s="15"/>
      <c r="C333" s="15"/>
      <c r="D333" s="15"/>
      <c r="E333" s="15"/>
      <c r="F333" s="22"/>
      <c r="G333" s="48"/>
      <c r="H333" s="22"/>
      <c r="I333" s="22"/>
      <c r="J333" s="22"/>
      <c r="K333" s="22"/>
      <c r="L333" s="22"/>
      <c r="M333" s="22"/>
      <c r="N333" s="22"/>
      <c r="O333" s="22"/>
      <c r="P333" s="45">
        <f t="shared" si="1"/>
        <v>0</v>
      </c>
      <c r="Q333" s="15"/>
      <c r="R333" s="15"/>
      <c r="S333" s="46"/>
    </row>
    <row r="334" spans="2:19" ht="27" customHeight="1" x14ac:dyDescent="0.25">
      <c r="B334" s="15"/>
      <c r="C334" s="15"/>
      <c r="D334" s="15"/>
      <c r="E334" s="15"/>
      <c r="F334" s="22"/>
      <c r="G334" s="48"/>
      <c r="H334" s="22"/>
      <c r="I334" s="22"/>
      <c r="J334" s="22"/>
      <c r="K334" s="22"/>
      <c r="L334" s="22"/>
      <c r="M334" s="22"/>
      <c r="N334" s="22"/>
      <c r="O334" s="22"/>
      <c r="P334" s="45">
        <f t="shared" si="1"/>
        <v>0</v>
      </c>
      <c r="Q334" s="15"/>
      <c r="R334" s="15"/>
      <c r="S334" s="46"/>
    </row>
    <row r="335" spans="2:19" ht="27" customHeight="1" x14ac:dyDescent="0.25">
      <c r="B335" s="15"/>
      <c r="C335" s="15"/>
      <c r="D335" s="15"/>
      <c r="E335" s="15"/>
      <c r="F335" s="22"/>
      <c r="G335" s="48"/>
      <c r="H335" s="22"/>
      <c r="I335" s="22"/>
      <c r="J335" s="22"/>
      <c r="K335" s="22"/>
      <c r="L335" s="22"/>
      <c r="M335" s="22"/>
      <c r="N335" s="22"/>
      <c r="O335" s="22"/>
      <c r="P335" s="45">
        <f t="shared" si="1"/>
        <v>0</v>
      </c>
      <c r="Q335" s="15"/>
      <c r="R335" s="15"/>
      <c r="S335" s="46"/>
    </row>
    <row r="336" spans="2:19" ht="27" customHeight="1" x14ac:dyDescent="0.25">
      <c r="B336" s="15"/>
      <c r="C336" s="15"/>
      <c r="D336" s="15"/>
      <c r="E336" s="15"/>
      <c r="F336" s="22"/>
      <c r="G336" s="48"/>
      <c r="H336" s="22"/>
      <c r="I336" s="22"/>
      <c r="J336" s="22"/>
      <c r="K336" s="22"/>
      <c r="L336" s="22"/>
      <c r="M336" s="22"/>
      <c r="N336" s="22"/>
      <c r="O336" s="22"/>
      <c r="P336" s="45">
        <f t="shared" si="1"/>
        <v>0</v>
      </c>
      <c r="Q336" s="15"/>
      <c r="R336" s="15"/>
      <c r="S336" s="46"/>
    </row>
    <row r="337" spans="2:19" ht="27" customHeight="1" x14ac:dyDescent="0.25">
      <c r="B337" s="15"/>
      <c r="C337" s="15"/>
      <c r="D337" s="15"/>
      <c r="E337" s="15"/>
      <c r="F337" s="22"/>
      <c r="G337" s="48"/>
      <c r="H337" s="22"/>
      <c r="I337" s="22"/>
      <c r="J337" s="22"/>
      <c r="K337" s="22"/>
      <c r="L337" s="22"/>
      <c r="M337" s="22"/>
      <c r="N337" s="22"/>
      <c r="O337" s="22"/>
      <c r="P337" s="45">
        <f t="shared" si="1"/>
        <v>0</v>
      </c>
      <c r="Q337" s="15"/>
      <c r="R337" s="15"/>
      <c r="S337" s="46"/>
    </row>
    <row r="338" spans="2:19" ht="27" customHeight="1" x14ac:dyDescent="0.25">
      <c r="B338" s="15"/>
      <c r="C338" s="15"/>
      <c r="D338" s="26"/>
      <c r="E338" s="15"/>
      <c r="F338" s="22"/>
      <c r="G338" s="48"/>
      <c r="H338" s="22"/>
      <c r="I338" s="22"/>
      <c r="J338" s="22"/>
      <c r="K338" s="22"/>
      <c r="L338" s="22"/>
      <c r="M338" s="22"/>
      <c r="N338" s="22"/>
      <c r="O338" s="22"/>
      <c r="P338" s="45">
        <f t="shared" si="1"/>
        <v>0</v>
      </c>
      <c r="Q338" s="15"/>
      <c r="R338" s="15"/>
      <c r="S338" s="46"/>
    </row>
    <row r="339" spans="2:19" ht="27" customHeight="1" x14ac:dyDescent="0.25">
      <c r="B339" s="15"/>
      <c r="C339" s="15"/>
      <c r="D339" s="15"/>
      <c r="E339" s="15"/>
      <c r="F339" s="22"/>
      <c r="G339" s="48"/>
      <c r="H339" s="22"/>
      <c r="I339" s="22"/>
      <c r="J339" s="22"/>
      <c r="K339" s="22"/>
      <c r="L339" s="22"/>
      <c r="M339" s="22"/>
      <c r="N339" s="22"/>
      <c r="O339" s="22"/>
      <c r="P339" s="45">
        <f t="shared" si="1"/>
        <v>0</v>
      </c>
      <c r="Q339" s="15"/>
      <c r="R339" s="15"/>
      <c r="S339" s="46"/>
    </row>
    <row r="340" spans="2:19" ht="27" customHeight="1" x14ac:dyDescent="0.25">
      <c r="B340" s="15"/>
      <c r="C340" s="15"/>
      <c r="D340" s="15"/>
      <c r="E340" s="15"/>
      <c r="F340" s="22"/>
      <c r="G340" s="48"/>
      <c r="H340" s="22"/>
      <c r="I340" s="22"/>
      <c r="J340" s="22"/>
      <c r="K340" s="22"/>
      <c r="L340" s="22"/>
      <c r="M340" s="22"/>
      <c r="N340" s="22"/>
      <c r="O340" s="22"/>
      <c r="P340" s="45">
        <f t="shared" si="1"/>
        <v>0</v>
      </c>
      <c r="Q340" s="15"/>
      <c r="R340" s="15"/>
      <c r="S340" s="46"/>
    </row>
    <row r="341" spans="2:19" ht="27" customHeight="1" x14ac:dyDescent="0.25">
      <c r="B341" s="15"/>
      <c r="C341" s="15"/>
      <c r="D341" s="15"/>
      <c r="E341" s="15"/>
      <c r="F341" s="22"/>
      <c r="G341" s="48"/>
      <c r="H341" s="22"/>
      <c r="I341" s="22"/>
      <c r="J341" s="22"/>
      <c r="K341" s="22"/>
      <c r="L341" s="22"/>
      <c r="M341" s="22"/>
      <c r="N341" s="22"/>
      <c r="O341" s="22"/>
      <c r="P341" s="45">
        <f t="shared" si="1"/>
        <v>0</v>
      </c>
      <c r="Q341" s="15"/>
      <c r="R341" s="15"/>
      <c r="S341" s="46"/>
    </row>
    <row r="342" spans="2:19" ht="27" customHeight="1" x14ac:dyDescent="0.25">
      <c r="B342" s="15"/>
      <c r="C342" s="15"/>
      <c r="D342" s="15"/>
      <c r="E342" s="15"/>
      <c r="F342" s="22"/>
      <c r="G342" s="48"/>
      <c r="H342" s="22"/>
      <c r="I342" s="22"/>
      <c r="J342" s="22"/>
      <c r="K342" s="22"/>
      <c r="L342" s="22"/>
      <c r="M342" s="22"/>
      <c r="N342" s="22"/>
      <c r="O342" s="22"/>
      <c r="P342" s="45">
        <f t="shared" si="1"/>
        <v>0</v>
      </c>
      <c r="Q342" s="15"/>
      <c r="R342" s="15"/>
      <c r="S342" s="46"/>
    </row>
    <row r="343" spans="2:19" ht="27" customHeight="1" x14ac:dyDescent="0.25">
      <c r="B343" s="15"/>
      <c r="C343" s="15"/>
      <c r="D343" s="15"/>
      <c r="E343" s="15"/>
      <c r="F343" s="22"/>
      <c r="G343" s="48"/>
      <c r="H343" s="22"/>
      <c r="I343" s="22"/>
      <c r="J343" s="22"/>
      <c r="K343" s="22"/>
      <c r="L343" s="22"/>
      <c r="M343" s="22"/>
      <c r="N343" s="22"/>
      <c r="O343" s="22"/>
      <c r="P343" s="45">
        <f t="shared" si="1"/>
        <v>0</v>
      </c>
      <c r="Q343" s="15"/>
      <c r="R343" s="15"/>
      <c r="S343" s="46"/>
    </row>
    <row r="344" spans="2:19" ht="27" customHeight="1" x14ac:dyDescent="0.25">
      <c r="B344" s="15"/>
      <c r="C344" s="15"/>
      <c r="D344" s="15"/>
      <c r="E344" s="15"/>
      <c r="F344" s="22"/>
      <c r="G344" s="48"/>
      <c r="H344" s="22"/>
      <c r="I344" s="22"/>
      <c r="J344" s="22"/>
      <c r="K344" s="22"/>
      <c r="L344" s="22"/>
      <c r="M344" s="22"/>
      <c r="N344" s="22"/>
      <c r="O344" s="22"/>
      <c r="P344" s="45">
        <f t="shared" si="1"/>
        <v>0</v>
      </c>
      <c r="Q344" s="15"/>
      <c r="R344" s="15"/>
      <c r="S344" s="46"/>
    </row>
    <row r="345" spans="2:19" ht="27" customHeight="1" x14ac:dyDescent="0.25">
      <c r="B345" s="15"/>
      <c r="C345" s="15"/>
      <c r="D345" s="26"/>
      <c r="E345" s="15"/>
      <c r="F345" s="22"/>
      <c r="G345" s="48"/>
      <c r="H345" s="22"/>
      <c r="I345" s="22"/>
      <c r="J345" s="22"/>
      <c r="K345" s="22"/>
      <c r="L345" s="22"/>
      <c r="M345" s="22"/>
      <c r="N345" s="22"/>
      <c r="O345" s="22"/>
      <c r="P345" s="45">
        <f t="shared" si="1"/>
        <v>0</v>
      </c>
      <c r="Q345" s="15"/>
      <c r="R345" s="15"/>
      <c r="S345" s="46"/>
    </row>
    <row r="346" spans="2:19" ht="27" customHeight="1" x14ac:dyDescent="0.25">
      <c r="B346" s="15"/>
      <c r="C346" s="15"/>
      <c r="D346" s="15"/>
      <c r="E346" s="15"/>
      <c r="F346" s="22"/>
      <c r="G346" s="48"/>
      <c r="H346" s="22"/>
      <c r="I346" s="22"/>
      <c r="J346" s="22"/>
      <c r="K346" s="22"/>
      <c r="L346" s="22"/>
      <c r="M346" s="22"/>
      <c r="N346" s="22"/>
      <c r="O346" s="22"/>
      <c r="P346" s="45">
        <f t="shared" si="1"/>
        <v>0</v>
      </c>
      <c r="Q346" s="15"/>
      <c r="R346" s="15"/>
      <c r="S346" s="46"/>
    </row>
    <row r="347" spans="2:19" ht="27" customHeight="1" x14ac:dyDescent="0.25">
      <c r="B347" s="8"/>
      <c r="C347" s="9"/>
      <c r="D347" s="9"/>
      <c r="E347" s="9"/>
      <c r="F347" s="9"/>
      <c r="G347" s="56"/>
      <c r="H347" s="9"/>
      <c r="I347" s="9"/>
      <c r="J347" s="9"/>
      <c r="K347" s="9"/>
      <c r="L347" s="9"/>
      <c r="M347" s="9"/>
      <c r="N347" s="9"/>
      <c r="O347" s="9"/>
      <c r="P347" s="9"/>
      <c r="Q347" s="8"/>
      <c r="R347" s="8"/>
      <c r="S347" s="34"/>
    </row>
    <row r="348" spans="2:19" ht="27" customHeight="1" x14ac:dyDescent="0.25">
      <c r="B348" s="8"/>
      <c r="C348" s="9"/>
      <c r="D348" s="9"/>
      <c r="E348" s="9"/>
      <c r="F348" s="9"/>
      <c r="G348" s="56"/>
      <c r="H348" s="9"/>
      <c r="I348" s="9"/>
      <c r="J348" s="9"/>
      <c r="K348" s="9"/>
      <c r="L348" s="9"/>
      <c r="M348" s="9"/>
      <c r="N348" s="9"/>
      <c r="O348" s="9"/>
      <c r="P348" s="9"/>
      <c r="Q348" s="8"/>
      <c r="R348" s="8"/>
      <c r="S348" s="34"/>
    </row>
    <row r="349" spans="2:19" ht="27" customHeight="1" x14ac:dyDescent="0.25">
      <c r="B349" s="8"/>
      <c r="C349" s="9"/>
      <c r="D349" s="9"/>
      <c r="E349" s="9"/>
      <c r="F349" s="9"/>
      <c r="G349" s="56"/>
      <c r="H349" s="9"/>
      <c r="I349" s="9"/>
      <c r="J349" s="9"/>
      <c r="K349" s="9"/>
      <c r="L349" s="9"/>
      <c r="M349" s="9"/>
      <c r="N349" s="9"/>
      <c r="O349" s="9"/>
      <c r="P349" s="9"/>
      <c r="Q349" s="8"/>
      <c r="R349" s="8"/>
      <c r="S349" s="34"/>
    </row>
    <row r="350" spans="2:19" ht="27" customHeight="1" x14ac:dyDescent="0.25">
      <c r="B350" s="8"/>
      <c r="C350" s="9"/>
      <c r="D350" s="9"/>
      <c r="E350" s="9"/>
      <c r="F350" s="9"/>
      <c r="G350" s="56"/>
      <c r="H350" s="9"/>
      <c r="I350" s="9"/>
      <c r="J350" s="9"/>
      <c r="K350" s="9"/>
      <c r="L350" s="9"/>
      <c r="M350" s="9"/>
      <c r="N350" s="9"/>
      <c r="O350" s="9"/>
      <c r="P350" s="9"/>
      <c r="Q350" s="8"/>
      <c r="R350" s="8"/>
      <c r="S350" s="34"/>
    </row>
    <row r="351" spans="2:19" ht="27" customHeight="1" x14ac:dyDescent="0.25">
      <c r="B351" s="8"/>
      <c r="C351" s="9"/>
      <c r="D351" s="9"/>
      <c r="E351" s="9"/>
      <c r="F351" s="9"/>
      <c r="G351" s="56"/>
      <c r="H351" s="9"/>
      <c r="I351" s="9"/>
      <c r="J351" s="9"/>
      <c r="K351" s="9"/>
      <c r="L351" s="9"/>
      <c r="M351" s="9"/>
      <c r="N351" s="9"/>
      <c r="O351" s="9"/>
      <c r="P351" s="9"/>
      <c r="Q351" s="8"/>
      <c r="R351" s="8"/>
      <c r="S351" s="34"/>
    </row>
    <row r="352" spans="2:19" ht="27" customHeight="1" x14ac:dyDescent="0.25">
      <c r="B352" s="8"/>
      <c r="C352" s="9"/>
      <c r="D352" s="9"/>
      <c r="E352" s="9"/>
      <c r="F352" s="9"/>
      <c r="G352" s="56"/>
      <c r="H352" s="9"/>
      <c r="I352" s="9"/>
      <c r="J352" s="9"/>
      <c r="K352" s="9"/>
      <c r="L352" s="9"/>
      <c r="M352" s="9"/>
      <c r="N352" s="9"/>
      <c r="O352" s="9"/>
      <c r="P352" s="9"/>
      <c r="Q352" s="8"/>
      <c r="R352" s="8"/>
      <c r="S352" s="34"/>
    </row>
    <row r="353" spans="3:19" ht="27" customHeight="1" x14ac:dyDescent="0.25">
      <c r="C353" s="9"/>
      <c r="D353" s="9"/>
      <c r="E353" s="9"/>
      <c r="F353" s="9"/>
      <c r="G353" s="56"/>
      <c r="H353" s="9"/>
      <c r="I353" s="9"/>
      <c r="J353" s="9"/>
      <c r="K353" s="9"/>
      <c r="L353" s="9"/>
      <c r="M353" s="9"/>
      <c r="N353" s="9"/>
      <c r="O353" s="9"/>
      <c r="P353" s="9"/>
      <c r="Q353" s="8"/>
      <c r="R353" s="8"/>
      <c r="S353" s="34"/>
    </row>
    <row r="354" spans="3:19" ht="27" customHeight="1" x14ac:dyDescent="0.25">
      <c r="C354" s="9"/>
      <c r="D354" s="9"/>
      <c r="E354" s="9"/>
      <c r="F354" s="9"/>
      <c r="G354" s="56"/>
      <c r="H354" s="9"/>
      <c r="I354" s="9"/>
      <c r="J354" s="9"/>
      <c r="K354" s="9"/>
      <c r="L354" s="9"/>
      <c r="M354" s="9"/>
      <c r="N354" s="9"/>
      <c r="O354" s="9"/>
      <c r="P354" s="9"/>
      <c r="Q354" s="8"/>
      <c r="R354" s="8"/>
      <c r="S354" s="34"/>
    </row>
    <row r="355" spans="3:19" ht="27" customHeight="1" x14ac:dyDescent="0.25">
      <c r="C355" s="9"/>
      <c r="D355" s="9"/>
      <c r="E355" s="9"/>
      <c r="F355" s="9"/>
      <c r="G355" s="56"/>
      <c r="H355" s="9"/>
      <c r="I355" s="9"/>
      <c r="J355" s="9"/>
      <c r="K355" s="9"/>
      <c r="L355" s="9"/>
      <c r="M355" s="9"/>
      <c r="N355" s="9"/>
      <c r="O355" s="9"/>
      <c r="P355" s="9"/>
      <c r="Q355" s="8"/>
      <c r="R355" s="8"/>
      <c r="S355" s="34"/>
    </row>
    <row r="356" spans="3:19" ht="27" customHeight="1" x14ac:dyDescent="0.25">
      <c r="C356" s="9"/>
      <c r="D356" s="9"/>
      <c r="E356" s="9"/>
      <c r="F356" s="9"/>
      <c r="G356" s="56"/>
      <c r="H356" s="9"/>
      <c r="I356" s="9"/>
      <c r="J356" s="9"/>
      <c r="K356" s="9"/>
      <c r="L356" s="9"/>
      <c r="M356" s="9"/>
      <c r="N356" s="9"/>
      <c r="O356" s="9"/>
      <c r="P356" s="9"/>
      <c r="Q356" s="8"/>
      <c r="R356" s="8"/>
      <c r="S356" s="34"/>
    </row>
    <row r="357" spans="3:19" ht="27" customHeight="1" x14ac:dyDescent="0.25">
      <c r="C357" s="9"/>
      <c r="D357" s="9"/>
      <c r="E357" s="9"/>
      <c r="F357" s="9"/>
      <c r="G357" s="56"/>
      <c r="H357" s="9"/>
      <c r="I357" s="9"/>
      <c r="J357" s="9"/>
      <c r="K357" s="9"/>
      <c r="L357" s="9"/>
      <c r="M357" s="9"/>
      <c r="N357" s="9"/>
      <c r="O357" s="9"/>
      <c r="P357" s="9"/>
      <c r="Q357" s="8"/>
      <c r="R357" s="8"/>
      <c r="S357" s="34"/>
    </row>
    <row r="358" spans="3:19" ht="27" customHeight="1" x14ac:dyDescent="0.25">
      <c r="C358" s="9"/>
      <c r="D358" s="9"/>
      <c r="E358" s="9"/>
      <c r="F358" s="9"/>
      <c r="G358" s="56"/>
      <c r="H358" s="9"/>
      <c r="I358" s="9"/>
      <c r="J358" s="9"/>
      <c r="K358" s="9"/>
      <c r="L358" s="9"/>
      <c r="M358" s="9"/>
      <c r="N358" s="9"/>
      <c r="O358" s="9"/>
      <c r="P358" s="9"/>
      <c r="Q358" s="8"/>
      <c r="R358" s="8"/>
      <c r="S358" s="34"/>
    </row>
    <row r="359" spans="3:19" ht="27" customHeight="1" x14ac:dyDescent="0.25">
      <c r="C359" s="9"/>
      <c r="D359" s="9"/>
      <c r="E359" s="9"/>
      <c r="F359" s="9"/>
      <c r="G359" s="56"/>
      <c r="H359" s="9"/>
      <c r="I359" s="9"/>
      <c r="J359" s="9"/>
      <c r="K359" s="9"/>
      <c r="L359" s="9"/>
      <c r="M359" s="9"/>
      <c r="N359" s="9"/>
      <c r="O359" s="9"/>
      <c r="P359" s="9"/>
      <c r="Q359" s="8"/>
      <c r="R359" s="8"/>
      <c r="S359" s="34"/>
    </row>
    <row r="360" spans="3:19" ht="27" customHeight="1" x14ac:dyDescent="0.25">
      <c r="C360" s="9"/>
      <c r="D360" s="9"/>
      <c r="E360" s="9"/>
      <c r="F360" s="9"/>
      <c r="G360" s="56"/>
      <c r="H360" s="9"/>
      <c r="I360" s="9"/>
      <c r="J360" s="9"/>
      <c r="K360" s="9"/>
      <c r="L360" s="9"/>
      <c r="M360" s="9"/>
      <c r="N360" s="9"/>
      <c r="O360" s="9"/>
      <c r="P360" s="9"/>
      <c r="Q360" s="8"/>
      <c r="R360" s="8"/>
      <c r="S360" s="34"/>
    </row>
    <row r="361" spans="3:19" ht="27" customHeight="1" x14ac:dyDescent="0.25">
      <c r="C361" s="9"/>
      <c r="D361" s="9"/>
      <c r="E361" s="9"/>
      <c r="F361" s="9"/>
      <c r="G361" s="56"/>
      <c r="H361" s="9"/>
      <c r="I361" s="9"/>
      <c r="J361" s="9"/>
      <c r="K361" s="9"/>
      <c r="L361" s="9"/>
      <c r="M361" s="9"/>
      <c r="N361" s="9"/>
      <c r="O361" s="9"/>
      <c r="P361" s="9"/>
      <c r="Q361" s="8"/>
      <c r="R361" s="8"/>
      <c r="S361" s="34"/>
    </row>
    <row r="362" spans="3:19" ht="27" customHeight="1" x14ac:dyDescent="0.25">
      <c r="C362" s="9"/>
      <c r="D362" s="9"/>
      <c r="E362" s="9"/>
      <c r="F362" s="9"/>
      <c r="G362" s="56"/>
      <c r="H362" s="9"/>
      <c r="I362" s="9"/>
      <c r="J362" s="9"/>
      <c r="K362" s="9"/>
      <c r="L362" s="9"/>
      <c r="M362" s="9"/>
      <c r="N362" s="9"/>
      <c r="O362" s="9"/>
      <c r="P362" s="9"/>
      <c r="Q362" s="8"/>
      <c r="R362" s="8"/>
      <c r="S362" s="34"/>
    </row>
    <row r="363" spans="3:19" ht="27" customHeight="1" x14ac:dyDescent="0.25">
      <c r="C363" s="9"/>
      <c r="D363" s="9"/>
      <c r="E363" s="9"/>
      <c r="F363" s="9"/>
      <c r="G363" s="56"/>
      <c r="H363" s="9"/>
      <c r="I363" s="9"/>
      <c r="J363" s="9"/>
      <c r="K363" s="9"/>
      <c r="L363" s="9"/>
      <c r="M363" s="9"/>
      <c r="N363" s="9"/>
      <c r="O363" s="9"/>
      <c r="P363" s="9"/>
      <c r="Q363" s="8"/>
      <c r="R363" s="8"/>
      <c r="S363" s="34"/>
    </row>
    <row r="364" spans="3:19" ht="27" customHeight="1" x14ac:dyDescent="0.25">
      <c r="C364" s="9"/>
      <c r="D364" s="9"/>
      <c r="E364" s="9"/>
      <c r="F364" s="9"/>
      <c r="G364" s="56"/>
      <c r="H364" s="9"/>
      <c r="I364" s="9"/>
      <c r="J364" s="9"/>
      <c r="K364" s="9"/>
      <c r="L364" s="9"/>
      <c r="M364" s="9"/>
      <c r="N364" s="9"/>
      <c r="O364" s="9"/>
      <c r="P364" s="9"/>
      <c r="Q364" s="8"/>
      <c r="R364" s="8"/>
      <c r="S364" s="34"/>
    </row>
    <row r="365" spans="3:19" ht="27" customHeight="1" x14ac:dyDescent="0.25">
      <c r="C365" s="9"/>
      <c r="D365" s="9"/>
      <c r="E365" s="9"/>
      <c r="F365" s="9"/>
      <c r="G365" s="56"/>
      <c r="H365" s="9"/>
      <c r="I365" s="9"/>
      <c r="J365" s="9"/>
      <c r="K365" s="9"/>
      <c r="L365" s="9"/>
      <c r="M365" s="9"/>
      <c r="N365" s="9"/>
      <c r="O365" s="9"/>
      <c r="P365" s="9"/>
      <c r="Q365" s="8"/>
      <c r="R365" s="8"/>
      <c r="S365" s="34"/>
    </row>
    <row r="366" spans="3:19" ht="27" customHeight="1" x14ac:dyDescent="0.25">
      <c r="C366" s="9"/>
      <c r="D366" s="9"/>
      <c r="E366" s="9"/>
      <c r="F366" s="9"/>
      <c r="G366" s="56"/>
      <c r="H366" s="9"/>
      <c r="I366" s="9"/>
      <c r="J366" s="9"/>
      <c r="K366" s="9"/>
      <c r="L366" s="9"/>
      <c r="M366" s="9"/>
      <c r="N366" s="9"/>
      <c r="O366" s="9"/>
      <c r="P366" s="9"/>
      <c r="Q366" s="8"/>
      <c r="R366" s="8"/>
      <c r="S366" s="34"/>
    </row>
    <row r="367" spans="3:19" ht="27" customHeight="1" x14ac:dyDescent="0.25">
      <c r="C367" s="9"/>
      <c r="D367" s="9"/>
      <c r="E367" s="9"/>
      <c r="F367" s="9"/>
      <c r="G367" s="56"/>
      <c r="H367" s="9"/>
      <c r="I367" s="9"/>
      <c r="J367" s="9"/>
      <c r="K367" s="9"/>
      <c r="L367" s="9"/>
      <c r="M367" s="9"/>
      <c r="N367" s="9"/>
      <c r="O367" s="9"/>
      <c r="P367" s="9"/>
      <c r="Q367" s="8"/>
      <c r="R367" s="8"/>
      <c r="S367" s="34"/>
    </row>
    <row r="368" spans="3:19" ht="27" customHeight="1" x14ac:dyDescent="0.25">
      <c r="C368" s="9"/>
      <c r="D368" s="9"/>
      <c r="E368" s="9"/>
      <c r="F368" s="9"/>
      <c r="G368" s="56"/>
      <c r="H368" s="9"/>
      <c r="I368" s="9"/>
      <c r="J368" s="9"/>
      <c r="K368" s="9"/>
      <c r="L368" s="9"/>
      <c r="M368" s="9"/>
      <c r="N368" s="9"/>
      <c r="O368" s="9"/>
      <c r="P368" s="9"/>
      <c r="Q368" s="8"/>
      <c r="R368" s="8"/>
      <c r="S368" s="34"/>
    </row>
    <row r="369" spans="3:19" ht="27" customHeight="1" x14ac:dyDescent="0.25">
      <c r="C369" s="9"/>
      <c r="D369" s="9"/>
      <c r="E369" s="9"/>
      <c r="F369" s="9"/>
      <c r="G369" s="56"/>
      <c r="H369" s="9"/>
      <c r="I369" s="9"/>
      <c r="J369" s="9"/>
      <c r="K369" s="9"/>
      <c r="L369" s="9"/>
      <c r="M369" s="9"/>
      <c r="N369" s="9"/>
      <c r="O369" s="9"/>
      <c r="P369" s="9"/>
      <c r="Q369" s="8"/>
      <c r="R369" s="8"/>
      <c r="S369" s="34"/>
    </row>
    <row r="370" spans="3:19" ht="27" customHeight="1" x14ac:dyDescent="0.25">
      <c r="C370" s="9"/>
      <c r="D370" s="9"/>
      <c r="E370" s="9"/>
      <c r="F370" s="9"/>
      <c r="G370" s="56"/>
      <c r="H370" s="9"/>
      <c r="I370" s="9"/>
      <c r="J370" s="9"/>
      <c r="K370" s="9"/>
      <c r="L370" s="9"/>
      <c r="M370" s="9"/>
      <c r="N370" s="9"/>
      <c r="O370" s="9"/>
      <c r="P370" s="9"/>
      <c r="Q370" s="8"/>
      <c r="R370" s="8"/>
      <c r="S370" s="34"/>
    </row>
    <row r="371" spans="3:19" ht="27" customHeight="1" x14ac:dyDescent="0.25">
      <c r="C371" s="9"/>
      <c r="D371" s="9"/>
      <c r="E371" s="9"/>
      <c r="F371" s="9"/>
      <c r="G371" s="56"/>
      <c r="H371" s="9"/>
      <c r="I371" s="9"/>
      <c r="J371" s="9"/>
      <c r="K371" s="9"/>
      <c r="L371" s="9"/>
      <c r="M371" s="9"/>
      <c r="N371" s="9"/>
      <c r="O371" s="9"/>
      <c r="P371" s="9"/>
      <c r="Q371" s="8"/>
      <c r="R371" s="8"/>
      <c r="S371" s="34"/>
    </row>
    <row r="372" spans="3:19" ht="15.75" customHeight="1" x14ac:dyDescent="0.25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8"/>
      <c r="R372" s="8"/>
      <c r="S372" s="34"/>
    </row>
    <row r="373" spans="3:19" ht="15.75" customHeight="1" x14ac:dyDescent="0.25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8"/>
      <c r="R373" s="8"/>
      <c r="S373" s="34"/>
    </row>
    <row r="374" spans="3:19" ht="15.75" customHeight="1" x14ac:dyDescent="0.25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8"/>
      <c r="R374" s="8"/>
      <c r="S374" s="34"/>
    </row>
    <row r="375" spans="3:19" ht="15.75" customHeight="1" x14ac:dyDescent="0.25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8"/>
      <c r="R375" s="8"/>
      <c r="S375" s="34"/>
    </row>
    <row r="376" spans="3:19" ht="15.75" customHeight="1" x14ac:dyDescent="0.25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8"/>
      <c r="R376" s="8"/>
      <c r="S376" s="34"/>
    </row>
    <row r="377" spans="3:19" ht="15.75" customHeight="1" x14ac:dyDescent="0.25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8"/>
      <c r="R377" s="8"/>
      <c r="S377" s="34"/>
    </row>
    <row r="378" spans="3:19" ht="15.75" customHeight="1" x14ac:dyDescent="0.25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8"/>
      <c r="R378" s="8"/>
      <c r="S378" s="34"/>
    </row>
    <row r="379" spans="3:19" ht="15.75" customHeight="1" x14ac:dyDescent="0.25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8"/>
      <c r="R379" s="8"/>
      <c r="S379" s="34"/>
    </row>
    <row r="380" spans="3:19" ht="15.75" customHeight="1" x14ac:dyDescent="0.25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8"/>
      <c r="R380" s="8"/>
      <c r="S380" s="34"/>
    </row>
    <row r="381" spans="3:19" ht="15.75" customHeight="1" x14ac:dyDescent="0.25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8"/>
      <c r="R381" s="8"/>
      <c r="S381" s="34"/>
    </row>
    <row r="382" spans="3:19" ht="15.75" customHeight="1" x14ac:dyDescent="0.25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8"/>
      <c r="R382" s="8"/>
      <c r="S382" s="34"/>
    </row>
    <row r="383" spans="3:19" ht="15.75" customHeight="1" x14ac:dyDescent="0.25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8"/>
      <c r="R383" s="8"/>
      <c r="S383" s="34"/>
    </row>
    <row r="384" spans="3:19" ht="15.75" customHeight="1" x14ac:dyDescent="0.25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8"/>
      <c r="R384" s="8"/>
      <c r="S384" s="34"/>
    </row>
    <row r="385" spans="3:19" ht="15.75" customHeight="1" x14ac:dyDescent="0.25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8"/>
      <c r="R385" s="8"/>
      <c r="S385" s="34"/>
    </row>
    <row r="386" spans="3:19" ht="15.75" customHeight="1" x14ac:dyDescent="0.25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8"/>
      <c r="R386" s="8"/>
      <c r="S386" s="34"/>
    </row>
    <row r="387" spans="3:19" ht="15.75" customHeight="1" x14ac:dyDescent="0.25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8"/>
      <c r="R387" s="8"/>
      <c r="S387" s="34"/>
    </row>
    <row r="388" spans="3:19" ht="15.75" customHeight="1" x14ac:dyDescent="0.25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8"/>
      <c r="R388" s="8"/>
      <c r="S388" s="34"/>
    </row>
    <row r="389" spans="3:19" ht="15.75" customHeight="1" x14ac:dyDescent="0.25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8"/>
      <c r="R389" s="8"/>
      <c r="S389" s="34"/>
    </row>
    <row r="390" spans="3:19" ht="15.75" customHeight="1" x14ac:dyDescent="0.25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8"/>
      <c r="R390" s="8"/>
      <c r="S390" s="34"/>
    </row>
    <row r="391" spans="3:19" ht="15.75" customHeight="1" x14ac:dyDescent="0.25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8"/>
      <c r="R391" s="8"/>
      <c r="S391" s="34"/>
    </row>
    <row r="392" spans="3:19" ht="15.75" customHeight="1" x14ac:dyDescent="0.25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8"/>
      <c r="R392" s="8"/>
      <c r="S392" s="34"/>
    </row>
    <row r="393" spans="3:19" ht="15.75" customHeight="1" x14ac:dyDescent="0.25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8"/>
      <c r="R393" s="8"/>
      <c r="S393" s="34"/>
    </row>
    <row r="394" spans="3:19" ht="15.75" customHeight="1" x14ac:dyDescent="0.25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8"/>
      <c r="R394" s="8"/>
      <c r="S394" s="34"/>
    </row>
    <row r="395" spans="3:19" ht="15.75" customHeight="1" x14ac:dyDescent="0.25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8"/>
      <c r="R395" s="8"/>
      <c r="S395" s="34"/>
    </row>
    <row r="396" spans="3:19" ht="15.75" customHeight="1" x14ac:dyDescent="0.25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8"/>
      <c r="R396" s="8"/>
      <c r="S396" s="34"/>
    </row>
    <row r="397" spans="3:19" ht="15.75" customHeight="1" x14ac:dyDescent="0.25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8"/>
      <c r="R397" s="8"/>
      <c r="S397" s="34"/>
    </row>
    <row r="398" spans="3:19" ht="15.75" customHeight="1" x14ac:dyDescent="0.25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8"/>
      <c r="R398" s="8"/>
      <c r="S398" s="34"/>
    </row>
    <row r="399" spans="3:19" ht="15.75" customHeight="1" x14ac:dyDescent="0.25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8"/>
      <c r="R399" s="8"/>
      <c r="S399" s="34"/>
    </row>
    <row r="400" spans="3:19" ht="15.75" customHeight="1" x14ac:dyDescent="0.25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8"/>
      <c r="R400" s="8"/>
      <c r="S400" s="34"/>
    </row>
    <row r="401" spans="3:19" ht="15.75" customHeight="1" x14ac:dyDescent="0.25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8"/>
      <c r="R401" s="8"/>
      <c r="S401" s="34"/>
    </row>
    <row r="402" spans="3:19" ht="15.75" customHeight="1" x14ac:dyDescent="0.25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8"/>
      <c r="R402" s="8"/>
      <c r="S402" s="34"/>
    </row>
    <row r="403" spans="3:19" ht="15.75" customHeight="1" x14ac:dyDescent="0.25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8"/>
      <c r="R403" s="8"/>
      <c r="S403" s="34"/>
    </row>
    <row r="404" spans="3:19" ht="15.75" customHeight="1" x14ac:dyDescent="0.25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8"/>
      <c r="R404" s="8"/>
      <c r="S404" s="34"/>
    </row>
    <row r="405" spans="3:19" ht="15.75" customHeight="1" x14ac:dyDescent="0.25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8"/>
      <c r="R405" s="8"/>
      <c r="S405" s="34"/>
    </row>
    <row r="406" spans="3:19" ht="15.75" customHeight="1" x14ac:dyDescent="0.25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8"/>
      <c r="R406" s="8"/>
      <c r="S406" s="34"/>
    </row>
    <row r="407" spans="3:19" ht="15.75" customHeight="1" x14ac:dyDescent="0.25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8"/>
      <c r="R407" s="8"/>
      <c r="S407" s="34"/>
    </row>
    <row r="408" spans="3:19" ht="15.75" customHeight="1" x14ac:dyDescent="0.25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8"/>
      <c r="R408" s="8"/>
      <c r="S408" s="34"/>
    </row>
    <row r="409" spans="3:19" ht="15.75" customHeight="1" x14ac:dyDescent="0.25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8"/>
      <c r="R409" s="8"/>
      <c r="S409" s="34"/>
    </row>
    <row r="410" spans="3:19" ht="15.75" customHeight="1" x14ac:dyDescent="0.25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8"/>
      <c r="R410" s="8"/>
      <c r="S410" s="34"/>
    </row>
    <row r="411" spans="3:19" ht="15.75" customHeight="1" x14ac:dyDescent="0.25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8"/>
      <c r="R411" s="8"/>
      <c r="S411" s="34"/>
    </row>
    <row r="412" spans="3:19" ht="15.75" customHeight="1" x14ac:dyDescent="0.25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8"/>
      <c r="R412" s="8"/>
      <c r="S412" s="34"/>
    </row>
    <row r="413" spans="3:19" ht="15.75" customHeight="1" x14ac:dyDescent="0.25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8"/>
      <c r="R413" s="8"/>
      <c r="S413" s="34"/>
    </row>
    <row r="414" spans="3:19" ht="15.75" customHeight="1" x14ac:dyDescent="0.25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8"/>
      <c r="R414" s="8"/>
      <c r="S414" s="34"/>
    </row>
    <row r="415" spans="3:19" ht="15.75" customHeight="1" x14ac:dyDescent="0.25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8"/>
      <c r="R415" s="8"/>
      <c r="S415" s="34"/>
    </row>
    <row r="416" spans="3:19" ht="15.75" customHeight="1" x14ac:dyDescent="0.25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8"/>
      <c r="R416" s="8"/>
      <c r="S416" s="34"/>
    </row>
    <row r="417" spans="3:19" ht="15.75" customHeight="1" x14ac:dyDescent="0.25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8"/>
      <c r="R417" s="8"/>
      <c r="S417" s="34"/>
    </row>
    <row r="418" spans="3:19" ht="15.75" customHeight="1" x14ac:dyDescent="0.25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8"/>
      <c r="R418" s="8"/>
      <c r="S418" s="34"/>
    </row>
    <row r="419" spans="3:19" ht="15.75" customHeight="1" x14ac:dyDescent="0.25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8"/>
      <c r="R419" s="8"/>
      <c r="S419" s="34"/>
    </row>
    <row r="420" spans="3:19" ht="15.75" customHeight="1" x14ac:dyDescent="0.25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8"/>
      <c r="R420" s="8"/>
      <c r="S420" s="34"/>
    </row>
    <row r="421" spans="3:19" ht="15.75" customHeight="1" x14ac:dyDescent="0.25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8"/>
      <c r="R421" s="8"/>
      <c r="S421" s="34"/>
    </row>
    <row r="422" spans="3:19" ht="15.75" customHeight="1" x14ac:dyDescent="0.25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8"/>
      <c r="R422" s="8"/>
      <c r="S422" s="34"/>
    </row>
    <row r="423" spans="3:19" ht="15.75" customHeight="1" x14ac:dyDescent="0.25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8"/>
      <c r="R423" s="8"/>
      <c r="S423" s="34"/>
    </row>
    <row r="424" spans="3:19" ht="15.75" customHeight="1" x14ac:dyDescent="0.25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8"/>
      <c r="R424" s="8"/>
      <c r="S424" s="34"/>
    </row>
    <row r="425" spans="3:19" ht="15.75" customHeight="1" x14ac:dyDescent="0.25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8"/>
      <c r="R425" s="8"/>
      <c r="S425" s="34"/>
    </row>
    <row r="426" spans="3:19" ht="15.75" customHeight="1" x14ac:dyDescent="0.25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8"/>
      <c r="R426" s="8"/>
      <c r="S426" s="34"/>
    </row>
    <row r="427" spans="3:19" ht="15.75" customHeight="1" x14ac:dyDescent="0.25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8"/>
      <c r="R427" s="8"/>
      <c r="S427" s="34"/>
    </row>
    <row r="428" spans="3:19" ht="15.75" customHeight="1" x14ac:dyDescent="0.25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8"/>
      <c r="R428" s="8"/>
      <c r="S428" s="34"/>
    </row>
    <row r="429" spans="3:19" ht="15.75" customHeight="1" x14ac:dyDescent="0.25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8"/>
      <c r="R429" s="8"/>
      <c r="S429" s="34"/>
    </row>
    <row r="430" spans="3:19" ht="15.75" customHeight="1" x14ac:dyDescent="0.25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8"/>
      <c r="R430" s="8"/>
      <c r="S430" s="34"/>
    </row>
    <row r="431" spans="3:19" ht="15.75" customHeight="1" x14ac:dyDescent="0.25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8"/>
      <c r="R431" s="8"/>
      <c r="S431" s="34"/>
    </row>
    <row r="432" spans="3:19" ht="15.75" customHeight="1" x14ac:dyDescent="0.25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8"/>
      <c r="R432" s="8"/>
      <c r="S432" s="34"/>
    </row>
    <row r="433" spans="3:19" ht="15.75" customHeight="1" x14ac:dyDescent="0.25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8"/>
      <c r="R433" s="8"/>
      <c r="S433" s="34"/>
    </row>
    <row r="434" spans="3:19" ht="15.75" customHeight="1" x14ac:dyDescent="0.25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8"/>
      <c r="R434" s="8"/>
      <c r="S434" s="34"/>
    </row>
    <row r="435" spans="3:19" ht="15.75" customHeight="1" x14ac:dyDescent="0.25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8"/>
      <c r="R435" s="8"/>
      <c r="S435" s="34"/>
    </row>
    <row r="436" spans="3:19" ht="15.75" customHeight="1" x14ac:dyDescent="0.25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8"/>
      <c r="R436" s="8"/>
      <c r="S436" s="34"/>
    </row>
    <row r="437" spans="3:19" ht="15.75" customHeight="1" x14ac:dyDescent="0.25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8"/>
      <c r="R437" s="8"/>
      <c r="S437" s="34"/>
    </row>
    <row r="438" spans="3:19" ht="15.75" customHeight="1" x14ac:dyDescent="0.25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8"/>
      <c r="R438" s="8"/>
      <c r="S438" s="34"/>
    </row>
    <row r="439" spans="3:19" ht="15.75" customHeight="1" x14ac:dyDescent="0.25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8"/>
      <c r="R439" s="8"/>
      <c r="S439" s="34"/>
    </row>
    <row r="440" spans="3:19" ht="15.75" customHeight="1" x14ac:dyDescent="0.25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8"/>
      <c r="R440" s="8"/>
      <c r="S440" s="34"/>
    </row>
    <row r="441" spans="3:19" ht="15.75" customHeight="1" x14ac:dyDescent="0.25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8"/>
      <c r="R441" s="8"/>
      <c r="S441" s="34"/>
    </row>
    <row r="442" spans="3:19" ht="15.75" customHeight="1" x14ac:dyDescent="0.25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8"/>
      <c r="R442" s="8"/>
      <c r="S442" s="34"/>
    </row>
    <row r="443" spans="3:19" ht="15.75" customHeight="1" x14ac:dyDescent="0.25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8"/>
      <c r="R443" s="8"/>
      <c r="S443" s="34"/>
    </row>
    <row r="444" spans="3:19" ht="15.75" customHeight="1" x14ac:dyDescent="0.25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8"/>
      <c r="R444" s="8"/>
      <c r="S444" s="34"/>
    </row>
    <row r="445" spans="3:19" ht="15.75" customHeight="1" x14ac:dyDescent="0.25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8"/>
      <c r="R445" s="8"/>
      <c r="S445" s="34"/>
    </row>
    <row r="446" spans="3:19" ht="15.75" customHeight="1" x14ac:dyDescent="0.25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8"/>
      <c r="R446" s="8"/>
      <c r="S446" s="34"/>
    </row>
    <row r="447" spans="3:19" ht="15.75" customHeight="1" x14ac:dyDescent="0.25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8"/>
      <c r="R447" s="8"/>
      <c r="S447" s="34"/>
    </row>
    <row r="448" spans="3:19" ht="15.75" customHeight="1" x14ac:dyDescent="0.25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8"/>
      <c r="R448" s="8"/>
      <c r="S448" s="34"/>
    </row>
    <row r="449" spans="3:19" ht="15.75" customHeight="1" x14ac:dyDescent="0.25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8"/>
      <c r="R449" s="8"/>
      <c r="S449" s="34"/>
    </row>
    <row r="450" spans="3:19" ht="15.75" customHeight="1" x14ac:dyDescent="0.25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8"/>
      <c r="R450" s="8"/>
      <c r="S450" s="34"/>
    </row>
    <row r="451" spans="3:19" ht="15.75" customHeight="1" x14ac:dyDescent="0.25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8"/>
      <c r="R451" s="8"/>
      <c r="S451" s="34"/>
    </row>
    <row r="452" spans="3:19" ht="15.75" customHeight="1" x14ac:dyDescent="0.25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8"/>
      <c r="R452" s="8"/>
      <c r="S452" s="34"/>
    </row>
    <row r="453" spans="3:19" ht="15.75" customHeight="1" x14ac:dyDescent="0.25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8"/>
      <c r="R453" s="8"/>
      <c r="S453" s="34"/>
    </row>
    <row r="454" spans="3:19" ht="15.75" customHeight="1" x14ac:dyDescent="0.25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8"/>
      <c r="R454" s="8"/>
      <c r="S454" s="34"/>
    </row>
    <row r="455" spans="3:19" ht="15.75" customHeight="1" x14ac:dyDescent="0.25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8"/>
      <c r="R455" s="8"/>
      <c r="S455" s="34"/>
    </row>
    <row r="456" spans="3:19" ht="15.75" customHeight="1" x14ac:dyDescent="0.25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8"/>
      <c r="R456" s="8"/>
      <c r="S456" s="34"/>
    </row>
    <row r="457" spans="3:19" ht="15.75" customHeight="1" x14ac:dyDescent="0.25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8"/>
      <c r="R457" s="8"/>
      <c r="S457" s="34"/>
    </row>
    <row r="458" spans="3:19" ht="15.75" customHeight="1" x14ac:dyDescent="0.25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8"/>
      <c r="R458" s="8"/>
      <c r="S458" s="34"/>
    </row>
    <row r="459" spans="3:19" ht="15.75" customHeight="1" x14ac:dyDescent="0.25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8"/>
      <c r="R459" s="8"/>
      <c r="S459" s="34"/>
    </row>
    <row r="460" spans="3:19" ht="15.75" customHeight="1" x14ac:dyDescent="0.25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8"/>
      <c r="R460" s="8"/>
      <c r="S460" s="34"/>
    </row>
    <row r="461" spans="3:19" ht="15.75" customHeight="1" x14ac:dyDescent="0.25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8"/>
      <c r="R461" s="8"/>
      <c r="S461" s="34"/>
    </row>
    <row r="462" spans="3:19" ht="15.75" customHeight="1" x14ac:dyDescent="0.25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8"/>
      <c r="R462" s="8"/>
      <c r="S462" s="34"/>
    </row>
    <row r="463" spans="3:19" ht="15.75" customHeight="1" x14ac:dyDescent="0.25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8"/>
      <c r="R463" s="8"/>
      <c r="S463" s="34"/>
    </row>
    <row r="464" spans="3:19" ht="15.75" customHeight="1" x14ac:dyDescent="0.25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8"/>
      <c r="R464" s="8"/>
      <c r="S464" s="34"/>
    </row>
    <row r="465" spans="3:19" ht="15.75" customHeight="1" x14ac:dyDescent="0.25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8"/>
      <c r="R465" s="8"/>
      <c r="S465" s="34"/>
    </row>
    <row r="466" spans="3:19" ht="15.75" customHeight="1" x14ac:dyDescent="0.25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8"/>
      <c r="R466" s="8"/>
      <c r="S466" s="34"/>
    </row>
    <row r="467" spans="3:19" ht="15.75" customHeight="1" x14ac:dyDescent="0.25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8"/>
      <c r="R467" s="8"/>
      <c r="S467" s="34"/>
    </row>
    <row r="468" spans="3:19" ht="15.75" customHeight="1" x14ac:dyDescent="0.25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8"/>
      <c r="R468" s="8"/>
      <c r="S468" s="34"/>
    </row>
    <row r="469" spans="3:19" ht="15.75" customHeight="1" x14ac:dyDescent="0.25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8"/>
      <c r="R469" s="8"/>
      <c r="S469" s="34"/>
    </row>
    <row r="470" spans="3:19" ht="15.75" customHeight="1" x14ac:dyDescent="0.25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8"/>
      <c r="R470" s="8"/>
      <c r="S470" s="34"/>
    </row>
    <row r="471" spans="3:19" ht="15.75" customHeight="1" x14ac:dyDescent="0.25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8"/>
      <c r="R471" s="8"/>
      <c r="S471" s="34"/>
    </row>
    <row r="472" spans="3:19" ht="15.75" customHeight="1" x14ac:dyDescent="0.25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8"/>
      <c r="R472" s="8"/>
      <c r="S472" s="34"/>
    </row>
    <row r="473" spans="3:19" ht="15.75" customHeight="1" x14ac:dyDescent="0.25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8"/>
      <c r="R473" s="8"/>
      <c r="S473" s="34"/>
    </row>
    <row r="474" spans="3:19" ht="15.75" customHeight="1" x14ac:dyDescent="0.25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8"/>
      <c r="R474" s="8"/>
      <c r="S474" s="34"/>
    </row>
    <row r="475" spans="3:19" ht="15.75" customHeight="1" x14ac:dyDescent="0.25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8"/>
      <c r="R475" s="8"/>
      <c r="S475" s="34"/>
    </row>
    <row r="476" spans="3:19" ht="15.75" customHeight="1" x14ac:dyDescent="0.25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8"/>
      <c r="R476" s="8"/>
      <c r="S476" s="34"/>
    </row>
    <row r="477" spans="3:19" ht="15.75" customHeight="1" x14ac:dyDescent="0.25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8"/>
      <c r="R477" s="8"/>
      <c r="S477" s="34"/>
    </row>
    <row r="478" spans="3:19" ht="15.75" customHeight="1" x14ac:dyDescent="0.25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8"/>
      <c r="R478" s="8"/>
      <c r="S478" s="34"/>
    </row>
    <row r="479" spans="3:19" ht="15.75" customHeight="1" x14ac:dyDescent="0.25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8"/>
      <c r="R479" s="8"/>
      <c r="S479" s="34"/>
    </row>
    <row r="480" spans="3:19" ht="15.75" customHeight="1" x14ac:dyDescent="0.25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8"/>
      <c r="R480" s="8"/>
      <c r="S480" s="34"/>
    </row>
    <row r="481" spans="3:19" ht="15.75" customHeight="1" x14ac:dyDescent="0.25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8"/>
      <c r="R481" s="8"/>
      <c r="S481" s="34"/>
    </row>
    <row r="482" spans="3:19" ht="15.75" customHeight="1" x14ac:dyDescent="0.25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8"/>
      <c r="R482" s="8"/>
      <c r="S482" s="34"/>
    </row>
    <row r="483" spans="3:19" ht="15.75" customHeight="1" x14ac:dyDescent="0.25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8"/>
      <c r="R483" s="8"/>
      <c r="S483" s="34"/>
    </row>
    <row r="484" spans="3:19" ht="15.75" customHeight="1" x14ac:dyDescent="0.25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8"/>
      <c r="R484" s="8"/>
      <c r="S484" s="34"/>
    </row>
    <row r="485" spans="3:19" ht="15.75" customHeight="1" x14ac:dyDescent="0.25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8"/>
      <c r="R485" s="8"/>
      <c r="S485" s="34"/>
    </row>
    <row r="486" spans="3:19" ht="15.75" customHeight="1" x14ac:dyDescent="0.25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8"/>
      <c r="R486" s="8"/>
      <c r="S486" s="34"/>
    </row>
    <row r="487" spans="3:19" ht="15.75" customHeight="1" x14ac:dyDescent="0.25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8"/>
      <c r="R487" s="8"/>
      <c r="S487" s="34"/>
    </row>
    <row r="488" spans="3:19" ht="15.75" customHeight="1" x14ac:dyDescent="0.25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8"/>
      <c r="R488" s="8"/>
      <c r="S488" s="34"/>
    </row>
    <row r="489" spans="3:19" ht="15.75" customHeight="1" x14ac:dyDescent="0.25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8"/>
      <c r="R489" s="8"/>
      <c r="S489" s="34"/>
    </row>
    <row r="490" spans="3:19" ht="15.75" customHeight="1" x14ac:dyDescent="0.25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8"/>
      <c r="R490" s="8"/>
      <c r="S490" s="34"/>
    </row>
    <row r="491" spans="3:19" ht="15.75" customHeight="1" x14ac:dyDescent="0.25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8"/>
      <c r="R491" s="8"/>
      <c r="S491" s="34"/>
    </row>
    <row r="492" spans="3:19" ht="15.75" customHeight="1" x14ac:dyDescent="0.25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8"/>
      <c r="R492" s="8"/>
      <c r="S492" s="34"/>
    </row>
    <row r="493" spans="3:19" ht="15.75" customHeight="1" x14ac:dyDescent="0.25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8"/>
      <c r="R493" s="8"/>
      <c r="S493" s="34"/>
    </row>
    <row r="494" spans="3:19" ht="15.75" customHeight="1" x14ac:dyDescent="0.25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8"/>
      <c r="R494" s="8"/>
      <c r="S494" s="34"/>
    </row>
    <row r="495" spans="3:19" ht="15.75" customHeight="1" x14ac:dyDescent="0.25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8"/>
      <c r="R495" s="8"/>
      <c r="S495" s="34"/>
    </row>
    <row r="496" spans="3:19" ht="15.75" customHeight="1" x14ac:dyDescent="0.25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8"/>
      <c r="R496" s="8"/>
      <c r="S496" s="34"/>
    </row>
    <row r="497" spans="3:19" ht="15.75" customHeight="1" x14ac:dyDescent="0.25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8"/>
      <c r="R497" s="8"/>
      <c r="S497" s="34"/>
    </row>
    <row r="498" spans="3:19" ht="15.75" customHeight="1" x14ac:dyDescent="0.25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8"/>
      <c r="R498" s="8"/>
      <c r="S498" s="34"/>
    </row>
    <row r="499" spans="3:19" ht="15.75" customHeight="1" x14ac:dyDescent="0.25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8"/>
      <c r="R499" s="8"/>
      <c r="S499" s="34"/>
    </row>
    <row r="500" spans="3:19" ht="15.75" customHeight="1" x14ac:dyDescent="0.25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8"/>
      <c r="R500" s="8"/>
      <c r="S500" s="34"/>
    </row>
    <row r="501" spans="3:19" ht="15.75" customHeight="1" x14ac:dyDescent="0.25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8"/>
      <c r="R501" s="8"/>
      <c r="S501" s="34"/>
    </row>
    <row r="502" spans="3:19" ht="15.75" customHeight="1" x14ac:dyDescent="0.25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8"/>
      <c r="R502" s="8"/>
      <c r="S502" s="34"/>
    </row>
    <row r="503" spans="3:19" ht="15.75" customHeight="1" x14ac:dyDescent="0.25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8"/>
      <c r="R503" s="8"/>
      <c r="S503" s="34"/>
    </row>
    <row r="504" spans="3:19" ht="15.75" customHeight="1" x14ac:dyDescent="0.25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8"/>
      <c r="R504" s="8"/>
      <c r="S504" s="34"/>
    </row>
    <row r="505" spans="3:19" ht="15.75" customHeight="1" x14ac:dyDescent="0.25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8"/>
      <c r="R505" s="8"/>
      <c r="S505" s="34"/>
    </row>
    <row r="506" spans="3:19" ht="15.75" customHeight="1" x14ac:dyDescent="0.25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8"/>
      <c r="R506" s="8"/>
      <c r="S506" s="34"/>
    </row>
    <row r="507" spans="3:19" ht="15.75" customHeight="1" x14ac:dyDescent="0.25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8"/>
      <c r="R507" s="8"/>
      <c r="S507" s="34"/>
    </row>
    <row r="508" spans="3:19" ht="15.75" customHeight="1" x14ac:dyDescent="0.25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8"/>
      <c r="R508" s="8"/>
      <c r="S508" s="34"/>
    </row>
    <row r="509" spans="3:19" ht="15.75" customHeight="1" x14ac:dyDescent="0.25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8"/>
      <c r="R509" s="8"/>
      <c r="S509" s="34"/>
    </row>
    <row r="510" spans="3:19" ht="15.75" customHeight="1" x14ac:dyDescent="0.25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8"/>
      <c r="R510" s="8"/>
      <c r="S510" s="34"/>
    </row>
    <row r="511" spans="3:19" ht="15.75" customHeight="1" x14ac:dyDescent="0.25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8"/>
      <c r="R511" s="8"/>
      <c r="S511" s="34"/>
    </row>
    <row r="512" spans="3:19" ht="15.75" customHeight="1" x14ac:dyDescent="0.25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8"/>
      <c r="R512" s="8"/>
      <c r="S512" s="34"/>
    </row>
    <row r="513" spans="3:19" ht="15.75" customHeight="1" x14ac:dyDescent="0.25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8"/>
      <c r="R513" s="8"/>
      <c r="S513" s="34"/>
    </row>
    <row r="514" spans="3:19" ht="15.75" customHeight="1" x14ac:dyDescent="0.25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8"/>
      <c r="R514" s="8"/>
      <c r="S514" s="34"/>
    </row>
    <row r="515" spans="3:19" ht="15.75" customHeight="1" x14ac:dyDescent="0.25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8"/>
      <c r="R515" s="8"/>
      <c r="S515" s="34"/>
    </row>
    <row r="516" spans="3:19" ht="15.75" customHeight="1" x14ac:dyDescent="0.25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8"/>
      <c r="R516" s="8"/>
      <c r="S516" s="34"/>
    </row>
    <row r="517" spans="3:19" ht="15.75" customHeight="1" x14ac:dyDescent="0.25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8"/>
      <c r="R517" s="8"/>
      <c r="S517" s="34"/>
    </row>
    <row r="518" spans="3:19" ht="15.75" customHeight="1" x14ac:dyDescent="0.25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8"/>
      <c r="R518" s="8"/>
      <c r="S518" s="34"/>
    </row>
    <row r="519" spans="3:19" ht="15.75" customHeight="1" x14ac:dyDescent="0.25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8"/>
      <c r="R519" s="8"/>
      <c r="S519" s="34"/>
    </row>
    <row r="520" spans="3:19" ht="15.75" customHeight="1" x14ac:dyDescent="0.25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8"/>
      <c r="R520" s="8"/>
      <c r="S520" s="34"/>
    </row>
    <row r="521" spans="3:19" ht="15.75" customHeight="1" x14ac:dyDescent="0.25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8"/>
      <c r="R521" s="8"/>
      <c r="S521" s="34"/>
    </row>
    <row r="522" spans="3:19" ht="15.75" customHeight="1" x14ac:dyDescent="0.25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8"/>
      <c r="R522" s="8"/>
      <c r="S522" s="34"/>
    </row>
    <row r="523" spans="3:19" ht="15.75" customHeight="1" x14ac:dyDescent="0.25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8"/>
      <c r="R523" s="8"/>
      <c r="S523" s="34"/>
    </row>
    <row r="524" spans="3:19" ht="15.75" customHeight="1" x14ac:dyDescent="0.25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8"/>
      <c r="R524" s="8"/>
      <c r="S524" s="34"/>
    </row>
    <row r="525" spans="3:19" ht="15.75" customHeight="1" x14ac:dyDescent="0.25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8"/>
      <c r="R525" s="8"/>
      <c r="S525" s="34"/>
    </row>
    <row r="526" spans="3:19" ht="15.75" customHeight="1" x14ac:dyDescent="0.25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8"/>
      <c r="R526" s="8"/>
      <c r="S526" s="34"/>
    </row>
    <row r="527" spans="3:19" ht="15.75" customHeight="1" x14ac:dyDescent="0.25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8"/>
      <c r="R527" s="8"/>
      <c r="S527" s="34"/>
    </row>
    <row r="528" spans="3:19" ht="15.75" customHeight="1" x14ac:dyDescent="0.25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8"/>
      <c r="R528" s="8"/>
      <c r="S528" s="34"/>
    </row>
    <row r="529" spans="3:19" ht="15.75" customHeight="1" x14ac:dyDescent="0.25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8"/>
      <c r="R529" s="8"/>
      <c r="S529" s="34"/>
    </row>
    <row r="530" spans="3:19" ht="15.75" customHeight="1" x14ac:dyDescent="0.25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8"/>
      <c r="R530" s="8"/>
      <c r="S530" s="34"/>
    </row>
    <row r="531" spans="3:19" ht="15.75" customHeight="1" x14ac:dyDescent="0.25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8"/>
      <c r="R531" s="8"/>
      <c r="S531" s="34"/>
    </row>
    <row r="532" spans="3:19" ht="15.75" customHeight="1" x14ac:dyDescent="0.25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8"/>
      <c r="R532" s="8"/>
      <c r="S532" s="34"/>
    </row>
    <row r="533" spans="3:19" ht="15.75" customHeight="1" x14ac:dyDescent="0.25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8"/>
      <c r="R533" s="8"/>
      <c r="S533" s="34"/>
    </row>
    <row r="534" spans="3:19" ht="15.75" customHeight="1" x14ac:dyDescent="0.25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8"/>
      <c r="R534" s="8"/>
      <c r="S534" s="34"/>
    </row>
    <row r="535" spans="3:19" ht="15.75" customHeight="1" x14ac:dyDescent="0.25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8"/>
      <c r="R535" s="8"/>
      <c r="S535" s="34"/>
    </row>
    <row r="536" spans="3:19" ht="15.75" customHeight="1" x14ac:dyDescent="0.25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8"/>
      <c r="R536" s="8"/>
      <c r="S536" s="34"/>
    </row>
    <row r="537" spans="3:19" ht="15.75" customHeight="1" x14ac:dyDescent="0.25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8"/>
      <c r="R537" s="8"/>
      <c r="S537" s="34"/>
    </row>
    <row r="538" spans="3:19" ht="15.75" customHeight="1" x14ac:dyDescent="0.25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8"/>
      <c r="R538" s="8"/>
      <c r="S538" s="34"/>
    </row>
    <row r="539" spans="3:19" ht="15.75" customHeight="1" x14ac:dyDescent="0.25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8"/>
      <c r="R539" s="8"/>
      <c r="S539" s="34"/>
    </row>
    <row r="540" spans="3:19" ht="15.75" customHeight="1" x14ac:dyDescent="0.25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8"/>
      <c r="R540" s="8"/>
      <c r="S540" s="34"/>
    </row>
    <row r="541" spans="3:19" ht="15.75" customHeight="1" x14ac:dyDescent="0.25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8"/>
      <c r="R541" s="8"/>
      <c r="S541" s="34"/>
    </row>
    <row r="542" spans="3:19" ht="15.75" customHeight="1" x14ac:dyDescent="0.25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8"/>
      <c r="R542" s="8"/>
      <c r="S542" s="34"/>
    </row>
    <row r="543" spans="3:19" ht="15.75" customHeight="1" x14ac:dyDescent="0.25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8"/>
      <c r="R543" s="8"/>
      <c r="S543" s="34"/>
    </row>
    <row r="544" spans="3:19" ht="15.75" customHeight="1" x14ac:dyDescent="0.25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8"/>
      <c r="R544" s="8"/>
      <c r="S544" s="34"/>
    </row>
    <row r="545" spans="3:19" ht="15.75" customHeight="1" x14ac:dyDescent="0.25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8"/>
      <c r="R545" s="8"/>
      <c r="S545" s="34"/>
    </row>
    <row r="546" spans="3:19" ht="15.75" customHeight="1" x14ac:dyDescent="0.25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8"/>
      <c r="R546" s="8"/>
      <c r="S546" s="34"/>
    </row>
    <row r="547" spans="3:19" ht="15.75" customHeight="1" x14ac:dyDescent="0.25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8"/>
      <c r="R547" s="8"/>
      <c r="S547" s="34"/>
    </row>
    <row r="548" spans="3:19" ht="15.75" customHeight="1" x14ac:dyDescent="0.25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8"/>
      <c r="R548" s="8"/>
      <c r="S548" s="34"/>
    </row>
    <row r="549" spans="3:19" ht="15.75" customHeight="1" x14ac:dyDescent="0.25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8"/>
      <c r="R549" s="8"/>
      <c r="S549" s="34"/>
    </row>
    <row r="550" spans="3:19" ht="15.75" customHeight="1" x14ac:dyDescent="0.25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8"/>
      <c r="R550" s="8"/>
      <c r="S550" s="34"/>
    </row>
    <row r="551" spans="3:19" ht="15.75" customHeight="1" x14ac:dyDescent="0.25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8"/>
      <c r="R551" s="8"/>
      <c r="S551" s="34"/>
    </row>
    <row r="552" spans="3:19" ht="15.75" customHeight="1" x14ac:dyDescent="0.25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8"/>
      <c r="R552" s="8"/>
      <c r="S552" s="34"/>
    </row>
    <row r="553" spans="3:19" ht="15.75" customHeight="1" x14ac:dyDescent="0.25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8"/>
      <c r="R553" s="8"/>
      <c r="S553" s="34"/>
    </row>
    <row r="554" spans="3:19" ht="15.75" customHeight="1" x14ac:dyDescent="0.25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8"/>
      <c r="R554" s="8"/>
      <c r="S554" s="34"/>
    </row>
    <row r="555" spans="3:19" ht="15.75" customHeight="1" x14ac:dyDescent="0.25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8"/>
      <c r="R555" s="8"/>
      <c r="S555" s="34"/>
    </row>
    <row r="556" spans="3:19" ht="15.75" customHeight="1" x14ac:dyDescent="0.25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8"/>
      <c r="R556" s="8"/>
      <c r="S556" s="34"/>
    </row>
    <row r="557" spans="3:19" ht="15.75" customHeight="1" x14ac:dyDescent="0.25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8"/>
      <c r="R557" s="8"/>
      <c r="S557" s="34"/>
    </row>
    <row r="558" spans="3:19" ht="15.75" customHeight="1" x14ac:dyDescent="0.25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8"/>
      <c r="R558" s="8"/>
      <c r="S558" s="34"/>
    </row>
    <row r="559" spans="3:19" ht="15.75" customHeight="1" x14ac:dyDescent="0.25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8"/>
      <c r="R559" s="8"/>
      <c r="S559" s="34"/>
    </row>
    <row r="560" spans="3:19" ht="15.75" customHeight="1" x14ac:dyDescent="0.25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8"/>
      <c r="R560" s="8"/>
      <c r="S560" s="34"/>
    </row>
    <row r="561" spans="3:19" ht="15.75" customHeight="1" x14ac:dyDescent="0.25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8"/>
      <c r="R561" s="8"/>
      <c r="S561" s="34"/>
    </row>
    <row r="562" spans="3:19" ht="15.75" customHeight="1" x14ac:dyDescent="0.25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8"/>
      <c r="R562" s="8"/>
      <c r="S562" s="34"/>
    </row>
    <row r="563" spans="3:19" ht="15.75" customHeight="1" x14ac:dyDescent="0.25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8"/>
      <c r="R563" s="8"/>
      <c r="S563" s="34"/>
    </row>
    <row r="564" spans="3:19" ht="15.75" customHeight="1" x14ac:dyDescent="0.25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8"/>
      <c r="R564" s="8"/>
      <c r="S564" s="34"/>
    </row>
    <row r="565" spans="3:19" ht="15.75" customHeight="1" x14ac:dyDescent="0.25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8"/>
      <c r="R565" s="8"/>
      <c r="S565" s="34"/>
    </row>
    <row r="566" spans="3:19" ht="15.75" customHeight="1" x14ac:dyDescent="0.25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8"/>
      <c r="R566" s="8"/>
      <c r="S566" s="34"/>
    </row>
    <row r="567" spans="3:19" ht="15.75" customHeight="1" x14ac:dyDescent="0.25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8"/>
      <c r="R567" s="8"/>
      <c r="S567" s="34"/>
    </row>
    <row r="568" spans="3:19" ht="15.75" customHeight="1" x14ac:dyDescent="0.25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8"/>
      <c r="R568" s="8"/>
      <c r="S568" s="34"/>
    </row>
    <row r="569" spans="3:19" ht="15.75" customHeight="1" x14ac:dyDescent="0.25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8"/>
      <c r="R569" s="8"/>
      <c r="S569" s="34"/>
    </row>
    <row r="570" spans="3:19" ht="15.75" customHeight="1" x14ac:dyDescent="0.25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8"/>
      <c r="R570" s="8"/>
      <c r="S570" s="34"/>
    </row>
    <row r="571" spans="3:19" ht="15.75" customHeight="1" x14ac:dyDescent="0.25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8"/>
      <c r="R571" s="8"/>
      <c r="S571" s="34"/>
    </row>
    <row r="572" spans="3:19" ht="15.75" customHeight="1" x14ac:dyDescent="0.25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8"/>
      <c r="R572" s="8"/>
      <c r="S572" s="34"/>
    </row>
    <row r="573" spans="3:19" ht="15.75" customHeight="1" x14ac:dyDescent="0.25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8"/>
      <c r="R573" s="8"/>
      <c r="S573" s="34"/>
    </row>
    <row r="574" spans="3:19" ht="15.75" customHeight="1" x14ac:dyDescent="0.25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8"/>
      <c r="R574" s="8"/>
      <c r="S574" s="34"/>
    </row>
    <row r="575" spans="3:19" ht="15.75" customHeight="1" x14ac:dyDescent="0.25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8"/>
      <c r="R575" s="8"/>
      <c r="S575" s="34"/>
    </row>
    <row r="576" spans="3:19" ht="15.75" customHeight="1" x14ac:dyDescent="0.25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8"/>
      <c r="R576" s="8"/>
      <c r="S576" s="34"/>
    </row>
    <row r="577" spans="3:19" ht="15.75" customHeight="1" x14ac:dyDescent="0.25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8"/>
      <c r="R577" s="8"/>
      <c r="S577" s="34"/>
    </row>
    <row r="578" spans="3:19" ht="15.75" customHeight="1" x14ac:dyDescent="0.25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8"/>
      <c r="R578" s="8"/>
      <c r="S578" s="34"/>
    </row>
    <row r="579" spans="3:19" ht="15.75" customHeight="1" x14ac:dyDescent="0.25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8"/>
      <c r="R579" s="8"/>
      <c r="S579" s="34"/>
    </row>
    <row r="580" spans="3:19" ht="15.75" customHeight="1" x14ac:dyDescent="0.25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8"/>
      <c r="R580" s="8"/>
      <c r="S580" s="34"/>
    </row>
    <row r="581" spans="3:19" ht="15.75" customHeight="1" x14ac:dyDescent="0.25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8"/>
      <c r="R581" s="8"/>
      <c r="S581" s="34"/>
    </row>
    <row r="582" spans="3:19" ht="15.75" customHeight="1" x14ac:dyDescent="0.25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8"/>
      <c r="R582" s="8"/>
      <c r="S582" s="34"/>
    </row>
    <row r="583" spans="3:19" ht="15.75" customHeight="1" x14ac:dyDescent="0.25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8"/>
      <c r="R583" s="8"/>
      <c r="S583" s="34"/>
    </row>
    <row r="584" spans="3:19" ht="15.75" customHeight="1" x14ac:dyDescent="0.25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8"/>
      <c r="R584" s="8"/>
      <c r="S584" s="34"/>
    </row>
    <row r="585" spans="3:19" ht="15.75" customHeight="1" x14ac:dyDescent="0.25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8"/>
      <c r="R585" s="8"/>
      <c r="S585" s="34"/>
    </row>
    <row r="586" spans="3:19" ht="15.75" customHeight="1" x14ac:dyDescent="0.25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8"/>
      <c r="R586" s="8"/>
      <c r="S586" s="34"/>
    </row>
    <row r="587" spans="3:19" ht="15.75" customHeight="1" x14ac:dyDescent="0.25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8"/>
      <c r="R587" s="8"/>
      <c r="S587" s="34"/>
    </row>
    <row r="588" spans="3:19" ht="15.75" customHeight="1" x14ac:dyDescent="0.25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8"/>
      <c r="R588" s="8"/>
      <c r="S588" s="34"/>
    </row>
    <row r="589" spans="3:19" ht="15.75" customHeight="1" x14ac:dyDescent="0.25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8"/>
      <c r="R589" s="8"/>
      <c r="S589" s="34"/>
    </row>
    <row r="590" spans="3:19" ht="15.75" customHeight="1" x14ac:dyDescent="0.25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8"/>
      <c r="R590" s="8"/>
      <c r="S590" s="34"/>
    </row>
    <row r="591" spans="3:19" ht="15.75" customHeight="1" x14ac:dyDescent="0.25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8"/>
      <c r="R591" s="8"/>
      <c r="S591" s="34"/>
    </row>
    <row r="592" spans="3:19" ht="15.75" customHeight="1" x14ac:dyDescent="0.25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8"/>
      <c r="R592" s="8"/>
      <c r="S592" s="34"/>
    </row>
    <row r="593" spans="3:19" ht="15.75" customHeight="1" x14ac:dyDescent="0.25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8"/>
      <c r="R593" s="8"/>
      <c r="S593" s="34"/>
    </row>
    <row r="594" spans="3:19" ht="15.75" customHeight="1" x14ac:dyDescent="0.25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8"/>
      <c r="R594" s="8"/>
      <c r="S594" s="34"/>
    </row>
    <row r="595" spans="3:19" ht="15.75" customHeight="1" x14ac:dyDescent="0.25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8"/>
      <c r="R595" s="8"/>
      <c r="S595" s="34"/>
    </row>
    <row r="596" spans="3:19" ht="15.75" customHeight="1" x14ac:dyDescent="0.25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8"/>
      <c r="R596" s="8"/>
      <c r="S596" s="34"/>
    </row>
    <row r="597" spans="3:19" ht="15.75" customHeight="1" x14ac:dyDescent="0.25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8"/>
      <c r="R597" s="8"/>
      <c r="S597" s="34"/>
    </row>
    <row r="598" spans="3:19" ht="15.75" customHeight="1" x14ac:dyDescent="0.25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8"/>
      <c r="R598" s="8"/>
      <c r="S598" s="34"/>
    </row>
    <row r="599" spans="3:19" ht="15.75" customHeight="1" x14ac:dyDescent="0.25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8"/>
      <c r="R599" s="8"/>
      <c r="S599" s="34"/>
    </row>
    <row r="600" spans="3:19" ht="15.75" customHeight="1" x14ac:dyDescent="0.25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8"/>
      <c r="R600" s="8"/>
      <c r="S600" s="34"/>
    </row>
    <row r="601" spans="3:19" ht="15.75" customHeight="1" x14ac:dyDescent="0.25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8"/>
      <c r="R601" s="8"/>
      <c r="S601" s="34"/>
    </row>
    <row r="602" spans="3:19" ht="15.75" customHeight="1" x14ac:dyDescent="0.25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8"/>
      <c r="R602" s="8"/>
      <c r="S602" s="34"/>
    </row>
    <row r="603" spans="3:19" ht="15.75" customHeight="1" x14ac:dyDescent="0.25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8"/>
      <c r="R603" s="8"/>
      <c r="S603" s="34"/>
    </row>
    <row r="604" spans="3:19" ht="15.75" customHeight="1" x14ac:dyDescent="0.25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8"/>
      <c r="R604" s="8"/>
      <c r="S604" s="34"/>
    </row>
    <row r="605" spans="3:19" ht="15.75" customHeight="1" x14ac:dyDescent="0.25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8"/>
      <c r="R605" s="8"/>
      <c r="S605" s="34"/>
    </row>
    <row r="606" spans="3:19" ht="15.75" customHeight="1" x14ac:dyDescent="0.25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8"/>
      <c r="R606" s="8"/>
      <c r="S606" s="34"/>
    </row>
    <row r="607" spans="3:19" ht="15.75" customHeight="1" x14ac:dyDescent="0.25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8"/>
      <c r="R607" s="8"/>
      <c r="S607" s="34"/>
    </row>
    <row r="608" spans="3:19" ht="15.75" customHeight="1" x14ac:dyDescent="0.25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8"/>
      <c r="R608" s="8"/>
      <c r="S608" s="34"/>
    </row>
    <row r="609" spans="3:19" ht="15.75" customHeight="1" x14ac:dyDescent="0.25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8"/>
      <c r="R609" s="8"/>
      <c r="S609" s="34"/>
    </row>
    <row r="610" spans="3:19" ht="15.75" customHeight="1" x14ac:dyDescent="0.25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8"/>
      <c r="R610" s="8"/>
      <c r="S610" s="34"/>
    </row>
    <row r="611" spans="3:19" ht="15.75" customHeight="1" x14ac:dyDescent="0.25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8"/>
      <c r="R611" s="8"/>
      <c r="S611" s="34"/>
    </row>
    <row r="612" spans="3:19" ht="15.75" customHeight="1" x14ac:dyDescent="0.25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8"/>
      <c r="R612" s="8"/>
      <c r="S612" s="34"/>
    </row>
    <row r="613" spans="3:19" ht="15.75" customHeight="1" x14ac:dyDescent="0.25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8"/>
      <c r="R613" s="8"/>
      <c r="S613" s="34"/>
    </row>
    <row r="614" spans="3:19" ht="15.75" customHeight="1" x14ac:dyDescent="0.25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8"/>
      <c r="R614" s="8"/>
      <c r="S614" s="34"/>
    </row>
    <row r="615" spans="3:19" ht="15.75" customHeight="1" x14ac:dyDescent="0.25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8"/>
      <c r="R615" s="8"/>
      <c r="S615" s="34"/>
    </row>
    <row r="616" spans="3:19" ht="15.75" customHeight="1" x14ac:dyDescent="0.25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8"/>
      <c r="R616" s="8"/>
      <c r="S616" s="34"/>
    </row>
    <row r="617" spans="3:19" ht="15.75" customHeight="1" x14ac:dyDescent="0.25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8"/>
      <c r="R617" s="8"/>
      <c r="S617" s="34"/>
    </row>
    <row r="618" spans="3:19" ht="15.75" customHeight="1" x14ac:dyDescent="0.25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8"/>
      <c r="R618" s="8"/>
      <c r="S618" s="34"/>
    </row>
    <row r="619" spans="3:19" ht="15.75" customHeight="1" x14ac:dyDescent="0.25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8"/>
      <c r="R619" s="8"/>
      <c r="S619" s="34"/>
    </row>
    <row r="620" spans="3:19" ht="15.75" customHeight="1" x14ac:dyDescent="0.25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8"/>
      <c r="R620" s="8"/>
      <c r="S620" s="34"/>
    </row>
    <row r="621" spans="3:19" ht="15.75" customHeight="1" x14ac:dyDescent="0.25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8"/>
      <c r="R621" s="8"/>
      <c r="S621" s="34"/>
    </row>
    <row r="622" spans="3:19" ht="15.75" customHeight="1" x14ac:dyDescent="0.25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8"/>
      <c r="R622" s="8"/>
      <c r="S622" s="34"/>
    </row>
    <row r="623" spans="3:19" ht="15.75" customHeight="1" x14ac:dyDescent="0.25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8"/>
      <c r="R623" s="8"/>
      <c r="S623" s="34"/>
    </row>
    <row r="624" spans="3:19" ht="15.75" customHeight="1" x14ac:dyDescent="0.25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8"/>
      <c r="R624" s="8"/>
      <c r="S624" s="34"/>
    </row>
    <row r="625" spans="3:19" ht="15.75" customHeight="1" x14ac:dyDescent="0.25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8"/>
      <c r="R625" s="8"/>
      <c r="S625" s="34"/>
    </row>
    <row r="626" spans="3:19" ht="15.75" customHeight="1" x14ac:dyDescent="0.25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8"/>
      <c r="R626" s="8"/>
      <c r="S626" s="34"/>
    </row>
    <row r="627" spans="3:19" ht="15.75" customHeight="1" x14ac:dyDescent="0.25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8"/>
      <c r="R627" s="8"/>
      <c r="S627" s="34"/>
    </row>
    <row r="628" spans="3:19" ht="15.75" customHeight="1" x14ac:dyDescent="0.25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8"/>
      <c r="R628" s="8"/>
      <c r="S628" s="34"/>
    </row>
    <row r="629" spans="3:19" ht="15.75" customHeight="1" x14ac:dyDescent="0.25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8"/>
      <c r="R629" s="8"/>
      <c r="S629" s="34"/>
    </row>
    <row r="630" spans="3:19" ht="15.75" customHeight="1" x14ac:dyDescent="0.25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8"/>
      <c r="R630" s="8"/>
      <c r="S630" s="34"/>
    </row>
    <row r="631" spans="3:19" ht="15.75" customHeight="1" x14ac:dyDescent="0.25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8"/>
      <c r="R631" s="8"/>
      <c r="S631" s="34"/>
    </row>
    <row r="632" spans="3:19" ht="15.75" customHeight="1" x14ac:dyDescent="0.25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8"/>
      <c r="R632" s="8"/>
      <c r="S632" s="34"/>
    </row>
    <row r="633" spans="3:19" ht="15.75" customHeight="1" x14ac:dyDescent="0.25"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8"/>
      <c r="R633" s="8"/>
      <c r="S633" s="34"/>
    </row>
    <row r="634" spans="3:19" ht="15.75" customHeight="1" x14ac:dyDescent="0.25"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8"/>
      <c r="R634" s="8"/>
      <c r="S634" s="34"/>
    </row>
    <row r="635" spans="3:19" ht="15.75" customHeight="1" x14ac:dyDescent="0.25"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8"/>
      <c r="R635" s="8"/>
      <c r="S635" s="34"/>
    </row>
    <row r="636" spans="3:19" ht="15.75" customHeight="1" x14ac:dyDescent="0.25"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8"/>
      <c r="R636" s="8"/>
      <c r="S636" s="34"/>
    </row>
    <row r="637" spans="3:19" ht="15.75" customHeight="1" x14ac:dyDescent="0.25"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8"/>
      <c r="R637" s="8"/>
      <c r="S637" s="34"/>
    </row>
    <row r="638" spans="3:19" ht="15.75" customHeight="1" x14ac:dyDescent="0.25"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8"/>
      <c r="R638" s="8"/>
      <c r="S638" s="34"/>
    </row>
    <row r="639" spans="3:19" ht="15.75" customHeight="1" x14ac:dyDescent="0.25"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8"/>
      <c r="R639" s="8"/>
      <c r="S639" s="34"/>
    </row>
    <row r="640" spans="3:19" ht="15.75" customHeight="1" x14ac:dyDescent="0.25"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8"/>
      <c r="R640" s="8"/>
      <c r="S640" s="34"/>
    </row>
    <row r="641" spans="3:19" ht="15.75" customHeight="1" x14ac:dyDescent="0.25"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8"/>
      <c r="R641" s="8"/>
      <c r="S641" s="34"/>
    </row>
    <row r="642" spans="3:19" ht="15.75" customHeight="1" x14ac:dyDescent="0.25"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8"/>
      <c r="R642" s="8"/>
      <c r="S642" s="34"/>
    </row>
    <row r="643" spans="3:19" ht="15.75" customHeight="1" x14ac:dyDescent="0.25"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8"/>
      <c r="R643" s="8"/>
      <c r="S643" s="34"/>
    </row>
    <row r="644" spans="3:19" ht="15.75" customHeight="1" x14ac:dyDescent="0.25"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8"/>
      <c r="R644" s="8"/>
      <c r="S644" s="34"/>
    </row>
    <row r="645" spans="3:19" ht="15.75" customHeight="1" x14ac:dyDescent="0.25"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8"/>
      <c r="R645" s="8"/>
      <c r="S645" s="34"/>
    </row>
    <row r="646" spans="3:19" ht="15.75" customHeight="1" x14ac:dyDescent="0.25"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8"/>
      <c r="R646" s="8"/>
      <c r="S646" s="34"/>
    </row>
    <row r="647" spans="3:19" ht="15.75" customHeight="1" x14ac:dyDescent="0.25"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8"/>
      <c r="R647" s="8"/>
      <c r="S647" s="34"/>
    </row>
    <row r="648" spans="3:19" ht="15.75" customHeight="1" x14ac:dyDescent="0.25"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8"/>
      <c r="R648" s="8"/>
      <c r="S648" s="34"/>
    </row>
    <row r="649" spans="3:19" ht="15.75" customHeight="1" x14ac:dyDescent="0.25"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8"/>
      <c r="R649" s="8"/>
      <c r="S649" s="34"/>
    </row>
    <row r="650" spans="3:19" ht="15.75" customHeight="1" x14ac:dyDescent="0.25"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8"/>
      <c r="R650" s="8"/>
      <c r="S650" s="34"/>
    </row>
    <row r="651" spans="3:19" ht="15.75" customHeight="1" x14ac:dyDescent="0.25"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8"/>
      <c r="R651" s="8"/>
      <c r="S651" s="34"/>
    </row>
    <row r="652" spans="3:19" ht="15.75" customHeight="1" x14ac:dyDescent="0.25"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8"/>
      <c r="R652" s="8"/>
      <c r="S652" s="34"/>
    </row>
    <row r="653" spans="3:19" ht="15.75" customHeight="1" x14ac:dyDescent="0.25"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8"/>
      <c r="R653" s="8"/>
      <c r="S653" s="34"/>
    </row>
    <row r="654" spans="3:19" ht="15.75" customHeight="1" x14ac:dyDescent="0.25"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8"/>
      <c r="R654" s="8"/>
      <c r="S654" s="34"/>
    </row>
    <row r="655" spans="3:19" ht="15.75" customHeight="1" x14ac:dyDescent="0.25"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8"/>
      <c r="R655" s="8"/>
      <c r="S655" s="34"/>
    </row>
    <row r="656" spans="3:19" ht="15.75" customHeight="1" x14ac:dyDescent="0.25"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8"/>
      <c r="R656" s="8"/>
      <c r="S656" s="34"/>
    </row>
    <row r="657" spans="3:19" ht="15.75" customHeight="1" x14ac:dyDescent="0.25"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8"/>
      <c r="R657" s="8"/>
      <c r="S657" s="34"/>
    </row>
    <row r="658" spans="3:19" ht="15.75" customHeight="1" x14ac:dyDescent="0.25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8"/>
      <c r="R658" s="8"/>
      <c r="S658" s="34"/>
    </row>
    <row r="659" spans="3:19" ht="15.75" customHeight="1" x14ac:dyDescent="0.25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8"/>
      <c r="R659" s="8"/>
      <c r="S659" s="34"/>
    </row>
    <row r="660" spans="3:19" ht="15.75" customHeight="1" x14ac:dyDescent="0.25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8"/>
      <c r="R660" s="8"/>
      <c r="S660" s="34"/>
    </row>
    <row r="661" spans="3:19" ht="15.75" customHeight="1" x14ac:dyDescent="0.25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8"/>
      <c r="R661" s="8"/>
      <c r="S661" s="34"/>
    </row>
    <row r="662" spans="3:19" ht="15.75" customHeight="1" x14ac:dyDescent="0.25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8"/>
      <c r="R662" s="8"/>
      <c r="S662" s="34"/>
    </row>
    <row r="663" spans="3:19" ht="15.75" customHeight="1" x14ac:dyDescent="0.25"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8"/>
      <c r="R663" s="8"/>
      <c r="S663" s="34"/>
    </row>
    <row r="664" spans="3:19" ht="15.75" customHeight="1" x14ac:dyDescent="0.25"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8"/>
      <c r="R664" s="8"/>
      <c r="S664" s="34"/>
    </row>
    <row r="665" spans="3:19" ht="15.75" customHeight="1" x14ac:dyDescent="0.25"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8"/>
      <c r="R665" s="8"/>
      <c r="S665" s="34"/>
    </row>
    <row r="666" spans="3:19" ht="15.75" customHeight="1" x14ac:dyDescent="0.25"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8"/>
      <c r="R666" s="8"/>
      <c r="S666" s="34"/>
    </row>
    <row r="667" spans="3:19" ht="15.75" customHeight="1" x14ac:dyDescent="0.25"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8"/>
      <c r="R667" s="8"/>
      <c r="S667" s="34"/>
    </row>
    <row r="668" spans="3:19" ht="15.75" customHeight="1" x14ac:dyDescent="0.25"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8"/>
      <c r="R668" s="8"/>
      <c r="S668" s="34"/>
    </row>
    <row r="669" spans="3:19" ht="15.75" customHeight="1" x14ac:dyDescent="0.25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8"/>
      <c r="R669" s="8"/>
      <c r="S669" s="34"/>
    </row>
    <row r="670" spans="3:19" ht="15.75" customHeight="1" x14ac:dyDescent="0.25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8"/>
      <c r="R670" s="8"/>
      <c r="S670" s="34"/>
    </row>
    <row r="671" spans="3:19" ht="15.75" customHeight="1" x14ac:dyDescent="0.25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8"/>
      <c r="R671" s="8"/>
      <c r="S671" s="34"/>
    </row>
    <row r="672" spans="3:19" ht="15.75" customHeight="1" x14ac:dyDescent="0.25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8"/>
      <c r="R672" s="8"/>
      <c r="S672" s="34"/>
    </row>
    <row r="673" spans="3:19" ht="15.75" customHeight="1" x14ac:dyDescent="0.25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8"/>
      <c r="R673" s="8"/>
      <c r="S673" s="34"/>
    </row>
    <row r="674" spans="3:19" ht="15.75" customHeight="1" x14ac:dyDescent="0.25"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8"/>
      <c r="R674" s="8"/>
      <c r="S674" s="34"/>
    </row>
    <row r="675" spans="3:19" ht="15.75" customHeight="1" x14ac:dyDescent="0.25"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8"/>
      <c r="R675" s="8"/>
      <c r="S675" s="34"/>
    </row>
    <row r="676" spans="3:19" ht="15.75" customHeight="1" x14ac:dyDescent="0.25"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8"/>
      <c r="R676" s="8"/>
      <c r="S676" s="34"/>
    </row>
    <row r="677" spans="3:19" ht="15.75" customHeight="1" x14ac:dyDescent="0.25"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8"/>
      <c r="R677" s="8"/>
      <c r="S677" s="34"/>
    </row>
    <row r="678" spans="3:19" ht="15.75" customHeight="1" x14ac:dyDescent="0.25"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8"/>
      <c r="R678" s="8"/>
      <c r="S678" s="34"/>
    </row>
    <row r="679" spans="3:19" ht="15.75" customHeight="1" x14ac:dyDescent="0.25"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8"/>
      <c r="R679" s="8"/>
      <c r="S679" s="34"/>
    </row>
    <row r="680" spans="3:19" ht="15.75" customHeight="1" x14ac:dyDescent="0.25"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8"/>
      <c r="R680" s="8"/>
      <c r="S680" s="34"/>
    </row>
    <row r="681" spans="3:19" ht="15.75" customHeight="1" x14ac:dyDescent="0.25"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8"/>
      <c r="R681" s="8"/>
      <c r="S681" s="34"/>
    </row>
    <row r="682" spans="3:19" ht="15.75" customHeight="1" x14ac:dyDescent="0.25"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8"/>
      <c r="R682" s="8"/>
      <c r="S682" s="34"/>
    </row>
    <row r="683" spans="3:19" ht="15.75" customHeight="1" x14ac:dyDescent="0.25"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8"/>
      <c r="R683" s="8"/>
      <c r="S683" s="34"/>
    </row>
    <row r="684" spans="3:19" ht="15.75" customHeight="1" x14ac:dyDescent="0.25"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8"/>
      <c r="R684" s="8"/>
      <c r="S684" s="34"/>
    </row>
    <row r="685" spans="3:19" ht="15.75" customHeight="1" x14ac:dyDescent="0.25"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8"/>
      <c r="R685" s="8"/>
      <c r="S685" s="34"/>
    </row>
    <row r="686" spans="3:19" ht="15.75" customHeight="1" x14ac:dyDescent="0.25"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8"/>
      <c r="R686" s="8"/>
      <c r="S686" s="34"/>
    </row>
    <row r="687" spans="3:19" ht="15.75" customHeight="1" x14ac:dyDescent="0.25"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8"/>
      <c r="R687" s="8"/>
      <c r="S687" s="34"/>
    </row>
    <row r="688" spans="3:19" ht="15.75" customHeight="1" x14ac:dyDescent="0.25"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8"/>
      <c r="R688" s="8"/>
      <c r="S688" s="34"/>
    </row>
    <row r="689" spans="3:19" ht="15.75" customHeight="1" x14ac:dyDescent="0.25"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8"/>
      <c r="R689" s="8"/>
      <c r="S689" s="34"/>
    </row>
    <row r="690" spans="3:19" ht="15.75" customHeight="1" x14ac:dyDescent="0.25"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8"/>
      <c r="R690" s="8"/>
      <c r="S690" s="34"/>
    </row>
    <row r="691" spans="3:19" ht="15.75" customHeight="1" x14ac:dyDescent="0.25"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8"/>
      <c r="R691" s="8"/>
      <c r="S691" s="34"/>
    </row>
    <row r="692" spans="3:19" ht="15.75" customHeight="1" x14ac:dyDescent="0.25"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8"/>
      <c r="R692" s="8"/>
      <c r="S692" s="34"/>
    </row>
    <row r="693" spans="3:19" ht="15.75" customHeight="1" x14ac:dyDescent="0.25"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8"/>
      <c r="R693" s="8"/>
      <c r="S693" s="34"/>
    </row>
    <row r="694" spans="3:19" ht="15.75" customHeight="1" x14ac:dyDescent="0.25"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8"/>
      <c r="R694" s="8"/>
      <c r="S694" s="34"/>
    </row>
    <row r="695" spans="3:19" ht="15.75" customHeight="1" x14ac:dyDescent="0.25"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8"/>
      <c r="R695" s="8"/>
      <c r="S695" s="34"/>
    </row>
    <row r="696" spans="3:19" ht="15.75" customHeight="1" x14ac:dyDescent="0.25"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8"/>
      <c r="R696" s="8"/>
      <c r="S696" s="34"/>
    </row>
    <row r="697" spans="3:19" ht="15.75" customHeight="1" x14ac:dyDescent="0.25"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8"/>
      <c r="R697" s="8"/>
      <c r="S697" s="34"/>
    </row>
    <row r="698" spans="3:19" ht="15.75" customHeight="1" x14ac:dyDescent="0.25"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8"/>
      <c r="R698" s="8"/>
      <c r="S698" s="34"/>
    </row>
    <row r="699" spans="3:19" ht="15.75" customHeight="1" x14ac:dyDescent="0.25"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8"/>
      <c r="R699" s="8"/>
      <c r="S699" s="34"/>
    </row>
    <row r="700" spans="3:19" ht="15.75" customHeight="1" x14ac:dyDescent="0.25"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8"/>
      <c r="R700" s="8"/>
      <c r="S700" s="34"/>
    </row>
    <row r="701" spans="3:19" ht="15.75" customHeight="1" x14ac:dyDescent="0.25"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8"/>
      <c r="R701" s="8"/>
      <c r="S701" s="34"/>
    </row>
    <row r="702" spans="3:19" ht="15.75" customHeight="1" x14ac:dyDescent="0.25"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8"/>
      <c r="R702" s="8"/>
      <c r="S702" s="34"/>
    </row>
    <row r="703" spans="3:19" ht="15.75" customHeight="1" x14ac:dyDescent="0.25"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8"/>
      <c r="R703" s="8"/>
      <c r="S703" s="34"/>
    </row>
    <row r="704" spans="3:19" ht="15.75" customHeight="1" x14ac:dyDescent="0.25"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8"/>
      <c r="R704" s="8"/>
      <c r="S704" s="34"/>
    </row>
    <row r="705" spans="3:19" ht="15.75" customHeight="1" x14ac:dyDescent="0.25"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8"/>
      <c r="R705" s="8"/>
      <c r="S705" s="34"/>
    </row>
    <row r="706" spans="3:19" ht="15.75" customHeight="1" x14ac:dyDescent="0.25"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8"/>
      <c r="R706" s="8"/>
      <c r="S706" s="34"/>
    </row>
    <row r="707" spans="3:19" ht="15.75" customHeight="1" x14ac:dyDescent="0.25"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8"/>
      <c r="R707" s="8"/>
      <c r="S707" s="34"/>
    </row>
    <row r="708" spans="3:19" ht="15.75" customHeight="1" x14ac:dyDescent="0.25"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8"/>
      <c r="R708" s="8"/>
      <c r="S708" s="34"/>
    </row>
    <row r="709" spans="3:19" ht="15.75" customHeight="1" x14ac:dyDescent="0.25"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8"/>
      <c r="R709" s="8"/>
      <c r="S709" s="34"/>
    </row>
    <row r="710" spans="3:19" ht="15.75" customHeight="1" x14ac:dyDescent="0.25"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8"/>
      <c r="R710" s="8"/>
      <c r="S710" s="34"/>
    </row>
    <row r="711" spans="3:19" ht="15.75" customHeight="1" x14ac:dyDescent="0.25"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8"/>
      <c r="R711" s="8"/>
      <c r="S711" s="34"/>
    </row>
    <row r="712" spans="3:19" ht="15.75" customHeight="1" x14ac:dyDescent="0.25"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8"/>
      <c r="R712" s="8"/>
      <c r="S712" s="34"/>
    </row>
    <row r="713" spans="3:19" ht="15.75" customHeight="1" x14ac:dyDescent="0.25"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8"/>
      <c r="R713" s="8"/>
      <c r="S713" s="34"/>
    </row>
    <row r="714" spans="3:19" ht="15.75" customHeight="1" x14ac:dyDescent="0.25"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8"/>
      <c r="R714" s="8"/>
      <c r="S714" s="34"/>
    </row>
    <row r="715" spans="3:19" ht="15.75" customHeight="1" x14ac:dyDescent="0.25"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8"/>
      <c r="R715" s="8"/>
      <c r="S715" s="34"/>
    </row>
    <row r="716" spans="3:19" ht="15.75" customHeight="1" x14ac:dyDescent="0.25"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8"/>
      <c r="R716" s="8"/>
      <c r="S716" s="34"/>
    </row>
    <row r="717" spans="3:19" ht="15.75" customHeight="1" x14ac:dyDescent="0.25"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8"/>
      <c r="R717" s="8"/>
      <c r="S717" s="34"/>
    </row>
    <row r="718" spans="3:19" ht="15.75" customHeight="1" x14ac:dyDescent="0.25"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8"/>
      <c r="R718" s="8"/>
      <c r="S718" s="34"/>
    </row>
    <row r="719" spans="3:19" ht="15.75" customHeight="1" x14ac:dyDescent="0.25"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8"/>
      <c r="R719" s="8"/>
      <c r="S719" s="34"/>
    </row>
    <row r="720" spans="3:19" ht="15.75" customHeight="1" x14ac:dyDescent="0.25"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8"/>
      <c r="R720" s="8"/>
      <c r="S720" s="34"/>
    </row>
    <row r="721" spans="3:19" ht="15.75" customHeight="1" x14ac:dyDescent="0.25"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8"/>
      <c r="R721" s="8"/>
      <c r="S721" s="34"/>
    </row>
    <row r="722" spans="3:19" ht="15.75" customHeight="1" x14ac:dyDescent="0.25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8"/>
      <c r="R722" s="8"/>
      <c r="S722" s="34"/>
    </row>
    <row r="723" spans="3:19" ht="15.75" customHeight="1" x14ac:dyDescent="0.25"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8"/>
      <c r="R723" s="8"/>
      <c r="S723" s="34"/>
    </row>
    <row r="724" spans="3:19" ht="15.75" customHeight="1" x14ac:dyDescent="0.25"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8"/>
      <c r="R724" s="8"/>
      <c r="S724" s="34"/>
    </row>
    <row r="725" spans="3:19" ht="15.75" customHeight="1" x14ac:dyDescent="0.25"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8"/>
      <c r="R725" s="8"/>
      <c r="S725" s="34"/>
    </row>
    <row r="726" spans="3:19" ht="15.75" customHeight="1" x14ac:dyDescent="0.25"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8"/>
      <c r="R726" s="8"/>
      <c r="S726" s="34"/>
    </row>
    <row r="727" spans="3:19" ht="15.75" customHeight="1" x14ac:dyDescent="0.25"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8"/>
      <c r="R727" s="8"/>
      <c r="S727" s="34"/>
    </row>
    <row r="728" spans="3:19" ht="15.75" customHeight="1" x14ac:dyDescent="0.25"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8"/>
      <c r="R728" s="8"/>
      <c r="S728" s="34"/>
    </row>
    <row r="729" spans="3:19" ht="15.75" customHeight="1" x14ac:dyDescent="0.25"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8"/>
      <c r="R729" s="8"/>
      <c r="S729" s="34"/>
    </row>
    <row r="730" spans="3:19" ht="15.75" customHeight="1" x14ac:dyDescent="0.25"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8"/>
      <c r="R730" s="8"/>
      <c r="S730" s="34"/>
    </row>
    <row r="731" spans="3:19" ht="15.75" customHeight="1" x14ac:dyDescent="0.25"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8"/>
      <c r="R731" s="8"/>
      <c r="S731" s="34"/>
    </row>
    <row r="732" spans="3:19" ht="15.75" customHeight="1" x14ac:dyDescent="0.25"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8"/>
      <c r="R732" s="8"/>
      <c r="S732" s="34"/>
    </row>
    <row r="733" spans="3:19" ht="15.75" customHeight="1" x14ac:dyDescent="0.25"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8"/>
      <c r="R733" s="8"/>
      <c r="S733" s="34"/>
    </row>
    <row r="734" spans="3:19" ht="15.75" customHeight="1" x14ac:dyDescent="0.25"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8"/>
      <c r="R734" s="8"/>
      <c r="S734" s="34"/>
    </row>
    <row r="735" spans="3:19" ht="15.75" customHeight="1" x14ac:dyDescent="0.25"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8"/>
      <c r="R735" s="8"/>
      <c r="S735" s="34"/>
    </row>
    <row r="736" spans="3:19" ht="15.75" customHeight="1" x14ac:dyDescent="0.25"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8"/>
      <c r="R736" s="8"/>
      <c r="S736" s="34"/>
    </row>
    <row r="737" spans="3:19" ht="15.75" customHeight="1" x14ac:dyDescent="0.25"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8"/>
      <c r="R737" s="8"/>
      <c r="S737" s="34"/>
    </row>
    <row r="738" spans="3:19" ht="15.75" customHeight="1" x14ac:dyDescent="0.25"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8"/>
      <c r="R738" s="8"/>
      <c r="S738" s="34"/>
    </row>
    <row r="739" spans="3:19" ht="15.75" customHeight="1" x14ac:dyDescent="0.25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8"/>
      <c r="R739" s="8"/>
      <c r="S739" s="34"/>
    </row>
    <row r="740" spans="3:19" ht="15.75" customHeight="1" x14ac:dyDescent="0.25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8"/>
      <c r="R740" s="8"/>
      <c r="S740" s="34"/>
    </row>
    <row r="741" spans="3:19" ht="15.75" customHeight="1" x14ac:dyDescent="0.25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8"/>
      <c r="R741" s="8"/>
      <c r="S741" s="34"/>
    </row>
    <row r="742" spans="3:19" ht="15.75" customHeight="1" x14ac:dyDescent="0.25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8"/>
      <c r="R742" s="8"/>
      <c r="S742" s="34"/>
    </row>
    <row r="743" spans="3:19" ht="15.75" customHeight="1" x14ac:dyDescent="0.25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8"/>
      <c r="R743" s="8"/>
      <c r="S743" s="34"/>
    </row>
    <row r="744" spans="3:19" ht="15.75" customHeight="1" x14ac:dyDescent="0.25"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8"/>
      <c r="R744" s="8"/>
      <c r="S744" s="34"/>
    </row>
    <row r="745" spans="3:19" ht="15.75" customHeight="1" x14ac:dyDescent="0.25"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8"/>
      <c r="R745" s="8"/>
      <c r="S745" s="34"/>
    </row>
    <row r="746" spans="3:19" ht="15.75" customHeight="1" x14ac:dyDescent="0.25"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8"/>
      <c r="R746" s="8"/>
      <c r="S746" s="34"/>
    </row>
    <row r="747" spans="3:19" ht="15.75" customHeight="1" x14ac:dyDescent="0.25"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8"/>
      <c r="R747" s="8"/>
      <c r="S747" s="34"/>
    </row>
    <row r="748" spans="3:19" ht="15.75" customHeight="1" x14ac:dyDescent="0.25"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8"/>
      <c r="R748" s="8"/>
      <c r="S748" s="34"/>
    </row>
    <row r="749" spans="3:19" ht="15.75" customHeight="1" x14ac:dyDescent="0.25"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8"/>
      <c r="R749" s="8"/>
      <c r="S749" s="34"/>
    </row>
    <row r="750" spans="3:19" ht="15.75" customHeight="1" x14ac:dyDescent="0.25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8"/>
      <c r="R750" s="8"/>
      <c r="S750" s="34"/>
    </row>
    <row r="751" spans="3:19" ht="15.75" customHeight="1" x14ac:dyDescent="0.25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8"/>
      <c r="R751" s="8"/>
      <c r="S751" s="34"/>
    </row>
    <row r="752" spans="3:19" ht="15.75" customHeight="1" x14ac:dyDescent="0.25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8"/>
      <c r="R752" s="8"/>
      <c r="S752" s="34"/>
    </row>
    <row r="753" spans="3:19" ht="15.75" customHeight="1" x14ac:dyDescent="0.25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8"/>
      <c r="R753" s="8"/>
      <c r="S753" s="34"/>
    </row>
    <row r="754" spans="3:19" ht="15.75" customHeight="1" x14ac:dyDescent="0.25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8"/>
      <c r="R754" s="8"/>
      <c r="S754" s="34"/>
    </row>
    <row r="755" spans="3:19" ht="15.75" customHeight="1" x14ac:dyDescent="0.25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8"/>
      <c r="R755" s="8"/>
      <c r="S755" s="34"/>
    </row>
    <row r="756" spans="3:19" ht="15.75" customHeight="1" x14ac:dyDescent="0.25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8"/>
      <c r="R756" s="8"/>
      <c r="S756" s="34"/>
    </row>
    <row r="757" spans="3:19" ht="15.75" customHeight="1" x14ac:dyDescent="0.25"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8"/>
      <c r="R757" s="8"/>
      <c r="S757" s="34"/>
    </row>
    <row r="758" spans="3:19" ht="15.75" customHeight="1" x14ac:dyDescent="0.25"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8"/>
      <c r="R758" s="8"/>
      <c r="S758" s="34"/>
    </row>
    <row r="759" spans="3:19" ht="15.75" customHeight="1" x14ac:dyDescent="0.25"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8"/>
      <c r="R759" s="8"/>
      <c r="S759" s="34"/>
    </row>
    <row r="760" spans="3:19" ht="15.75" customHeight="1" x14ac:dyDescent="0.25"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8"/>
      <c r="R760" s="8"/>
      <c r="S760" s="34"/>
    </row>
    <row r="761" spans="3:19" ht="15.75" customHeight="1" x14ac:dyDescent="0.25"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8"/>
      <c r="R761" s="8"/>
      <c r="S761" s="34"/>
    </row>
    <row r="762" spans="3:19" ht="15.75" customHeight="1" x14ac:dyDescent="0.25"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8"/>
      <c r="R762" s="8"/>
      <c r="S762" s="34"/>
    </row>
    <row r="763" spans="3:19" ht="15.75" customHeight="1" x14ac:dyDescent="0.25"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8"/>
      <c r="R763" s="8"/>
      <c r="S763" s="34"/>
    </row>
    <row r="764" spans="3:19" ht="15.75" customHeight="1" x14ac:dyDescent="0.25"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8"/>
      <c r="R764" s="8"/>
      <c r="S764" s="34"/>
    </row>
    <row r="765" spans="3:19" ht="15.75" customHeight="1" x14ac:dyDescent="0.25"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8"/>
      <c r="R765" s="8"/>
      <c r="S765" s="34"/>
    </row>
    <row r="766" spans="3:19" ht="15.75" customHeight="1" x14ac:dyDescent="0.25"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8"/>
      <c r="R766" s="8"/>
      <c r="S766" s="34"/>
    </row>
    <row r="767" spans="3:19" ht="15.75" customHeight="1" x14ac:dyDescent="0.25"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8"/>
      <c r="R767" s="8"/>
      <c r="S767" s="34"/>
    </row>
    <row r="768" spans="3:19" ht="15.75" customHeight="1" x14ac:dyDescent="0.25"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8"/>
      <c r="R768" s="8"/>
      <c r="S768" s="34"/>
    </row>
    <row r="769" spans="3:19" ht="15.75" customHeight="1" x14ac:dyDescent="0.25"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8"/>
      <c r="R769" s="8"/>
      <c r="S769" s="34"/>
    </row>
    <row r="770" spans="3:19" ht="15.75" customHeight="1" x14ac:dyDescent="0.25"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8"/>
      <c r="R770" s="8"/>
      <c r="S770" s="34"/>
    </row>
    <row r="771" spans="3:19" ht="15.75" customHeight="1" x14ac:dyDescent="0.25"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8"/>
      <c r="R771" s="8"/>
      <c r="S771" s="34"/>
    </row>
    <row r="772" spans="3:19" ht="15.75" customHeight="1" x14ac:dyDescent="0.25"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8"/>
      <c r="R772" s="8"/>
      <c r="S772" s="34"/>
    </row>
    <row r="773" spans="3:19" ht="15.75" customHeight="1" x14ac:dyDescent="0.25"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8"/>
      <c r="R773" s="8"/>
      <c r="S773" s="34"/>
    </row>
    <row r="774" spans="3:19" ht="15.75" customHeight="1" x14ac:dyDescent="0.25"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8"/>
      <c r="R774" s="8"/>
      <c r="S774" s="34"/>
    </row>
    <row r="775" spans="3:19" ht="15.75" customHeight="1" x14ac:dyDescent="0.25"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8"/>
      <c r="R775" s="8"/>
      <c r="S775" s="34"/>
    </row>
    <row r="776" spans="3:19" ht="15.75" customHeight="1" x14ac:dyDescent="0.25"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8"/>
      <c r="R776" s="8"/>
      <c r="S776" s="34"/>
    </row>
    <row r="777" spans="3:19" ht="15.75" customHeight="1" x14ac:dyDescent="0.25"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8"/>
      <c r="R777" s="8"/>
      <c r="S777" s="34"/>
    </row>
    <row r="778" spans="3:19" ht="15.75" customHeight="1" x14ac:dyDescent="0.25"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8"/>
      <c r="R778" s="8"/>
      <c r="S778" s="34"/>
    </row>
    <row r="779" spans="3:19" ht="15.75" customHeight="1" x14ac:dyDescent="0.25"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8"/>
      <c r="R779" s="8"/>
      <c r="S779" s="34"/>
    </row>
    <row r="780" spans="3:19" ht="15.75" customHeight="1" x14ac:dyDescent="0.25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8"/>
      <c r="R780" s="8"/>
      <c r="S780" s="34"/>
    </row>
    <row r="781" spans="3:19" ht="15.75" customHeight="1" x14ac:dyDescent="0.25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8"/>
      <c r="R781" s="8"/>
      <c r="S781" s="34"/>
    </row>
    <row r="782" spans="3:19" ht="15.75" customHeight="1" x14ac:dyDescent="0.25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8"/>
      <c r="R782" s="8"/>
      <c r="S782" s="34"/>
    </row>
    <row r="783" spans="3:19" ht="15.75" customHeight="1" x14ac:dyDescent="0.25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8"/>
      <c r="R783" s="8"/>
      <c r="S783" s="34"/>
    </row>
    <row r="784" spans="3:19" ht="15.75" customHeight="1" x14ac:dyDescent="0.25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8"/>
      <c r="R784" s="8"/>
      <c r="S784" s="34"/>
    </row>
    <row r="785" spans="3:19" ht="15.75" customHeight="1" x14ac:dyDescent="0.25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8"/>
      <c r="R785" s="8"/>
      <c r="S785" s="34"/>
    </row>
    <row r="786" spans="3:19" ht="15.75" customHeight="1" x14ac:dyDescent="0.25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8"/>
      <c r="R786" s="8"/>
      <c r="S786" s="34"/>
    </row>
    <row r="787" spans="3:19" ht="15.75" customHeight="1" x14ac:dyDescent="0.25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8"/>
      <c r="R787" s="8"/>
      <c r="S787" s="34"/>
    </row>
    <row r="788" spans="3:19" ht="15.75" customHeight="1" x14ac:dyDescent="0.25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8"/>
      <c r="R788" s="8"/>
      <c r="S788" s="34"/>
    </row>
    <row r="789" spans="3:19" ht="15.75" customHeight="1" x14ac:dyDescent="0.25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8"/>
      <c r="R789" s="8"/>
      <c r="S789" s="34"/>
    </row>
    <row r="790" spans="3:19" ht="15.75" customHeight="1" x14ac:dyDescent="0.25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8"/>
      <c r="R790" s="8"/>
      <c r="S790" s="34"/>
    </row>
    <row r="791" spans="3:19" ht="15.75" customHeight="1" x14ac:dyDescent="0.25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8"/>
      <c r="R791" s="8"/>
      <c r="S791" s="34"/>
    </row>
    <row r="792" spans="3:19" ht="15.75" customHeight="1" x14ac:dyDescent="0.25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8"/>
      <c r="R792" s="8"/>
      <c r="S792" s="34"/>
    </row>
    <row r="793" spans="3:19" ht="15.75" customHeight="1" x14ac:dyDescent="0.25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8"/>
      <c r="R793" s="8"/>
      <c r="S793" s="34"/>
    </row>
    <row r="794" spans="3:19" ht="15.75" customHeight="1" x14ac:dyDescent="0.25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8"/>
      <c r="R794" s="8"/>
      <c r="S794" s="34"/>
    </row>
    <row r="795" spans="3:19" ht="15.75" customHeight="1" x14ac:dyDescent="0.25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8"/>
      <c r="R795" s="8"/>
      <c r="S795" s="34"/>
    </row>
    <row r="796" spans="3:19" ht="15.75" customHeight="1" x14ac:dyDescent="0.25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8"/>
      <c r="R796" s="8"/>
      <c r="S796" s="34"/>
    </row>
    <row r="797" spans="3:19" ht="15.75" customHeight="1" x14ac:dyDescent="0.25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8"/>
      <c r="R797" s="8"/>
      <c r="S797" s="34"/>
    </row>
    <row r="798" spans="3:19" ht="15.75" customHeight="1" x14ac:dyDescent="0.25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8"/>
      <c r="R798" s="8"/>
      <c r="S798" s="34"/>
    </row>
    <row r="799" spans="3:19" ht="15.75" customHeight="1" x14ac:dyDescent="0.25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8"/>
      <c r="R799" s="8"/>
      <c r="S799" s="34"/>
    </row>
    <row r="800" spans="3:19" ht="15.75" customHeight="1" x14ac:dyDescent="0.25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8"/>
      <c r="R800" s="8"/>
      <c r="S800" s="34"/>
    </row>
    <row r="801" spans="3:19" ht="15.75" customHeight="1" x14ac:dyDescent="0.25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8"/>
      <c r="R801" s="8"/>
      <c r="S801" s="34"/>
    </row>
    <row r="802" spans="3:19" ht="15.75" customHeight="1" x14ac:dyDescent="0.25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8"/>
      <c r="R802" s="8"/>
      <c r="S802" s="34"/>
    </row>
    <row r="803" spans="3:19" ht="15.75" customHeight="1" x14ac:dyDescent="0.25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8"/>
      <c r="R803" s="8"/>
      <c r="S803" s="34"/>
    </row>
    <row r="804" spans="3:19" ht="15.75" customHeight="1" x14ac:dyDescent="0.25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8"/>
      <c r="R804" s="8"/>
      <c r="S804" s="34"/>
    </row>
    <row r="805" spans="3:19" ht="15.75" customHeight="1" x14ac:dyDescent="0.25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8"/>
      <c r="R805" s="8"/>
      <c r="S805" s="34"/>
    </row>
    <row r="806" spans="3:19" ht="15.75" customHeight="1" x14ac:dyDescent="0.25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8"/>
      <c r="R806" s="8"/>
      <c r="S806" s="34"/>
    </row>
    <row r="807" spans="3:19" ht="15.75" customHeight="1" x14ac:dyDescent="0.25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8"/>
      <c r="R807" s="8"/>
      <c r="S807" s="34"/>
    </row>
    <row r="808" spans="3:19" ht="15.75" customHeight="1" x14ac:dyDescent="0.25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8"/>
      <c r="R808" s="8"/>
      <c r="S808" s="34"/>
    </row>
    <row r="809" spans="3:19" ht="15.75" customHeight="1" x14ac:dyDescent="0.25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8"/>
      <c r="R809" s="8"/>
      <c r="S809" s="34"/>
    </row>
    <row r="810" spans="3:19" ht="15.75" customHeight="1" x14ac:dyDescent="0.25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8"/>
      <c r="R810" s="8"/>
      <c r="S810" s="34"/>
    </row>
    <row r="811" spans="3:19" ht="15.75" customHeight="1" x14ac:dyDescent="0.25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8"/>
      <c r="R811" s="8"/>
      <c r="S811" s="34"/>
    </row>
    <row r="812" spans="3:19" ht="15.75" customHeight="1" x14ac:dyDescent="0.25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8"/>
      <c r="R812" s="8"/>
      <c r="S812" s="34"/>
    </row>
    <row r="813" spans="3:19" ht="15.75" customHeight="1" x14ac:dyDescent="0.25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8"/>
      <c r="R813" s="8"/>
      <c r="S813" s="34"/>
    </row>
    <row r="814" spans="3:19" ht="15.75" customHeight="1" x14ac:dyDescent="0.25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8"/>
      <c r="R814" s="8"/>
      <c r="S814" s="34"/>
    </row>
    <row r="815" spans="3:19" ht="15.75" customHeight="1" x14ac:dyDescent="0.25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8"/>
      <c r="R815" s="8"/>
      <c r="S815" s="34"/>
    </row>
    <row r="816" spans="3:19" ht="15.75" customHeight="1" x14ac:dyDescent="0.25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8"/>
      <c r="R816" s="8"/>
      <c r="S816" s="34"/>
    </row>
    <row r="817" spans="3:19" ht="15.75" customHeight="1" x14ac:dyDescent="0.25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8"/>
      <c r="R817" s="8"/>
      <c r="S817" s="34"/>
    </row>
    <row r="818" spans="3:19" ht="15.75" customHeight="1" x14ac:dyDescent="0.25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8"/>
      <c r="R818" s="8"/>
      <c r="S818" s="34"/>
    </row>
    <row r="819" spans="3:19" ht="15.75" customHeight="1" x14ac:dyDescent="0.25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8"/>
      <c r="R819" s="8"/>
      <c r="S819" s="34"/>
    </row>
    <row r="820" spans="3:19" ht="15.75" customHeight="1" x14ac:dyDescent="0.25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8"/>
      <c r="R820" s="8"/>
      <c r="S820" s="34"/>
    </row>
    <row r="821" spans="3:19" ht="15.75" customHeight="1" x14ac:dyDescent="0.25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8"/>
      <c r="R821" s="8"/>
      <c r="S821" s="34"/>
    </row>
    <row r="822" spans="3:19" ht="15.75" customHeight="1" x14ac:dyDescent="0.25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8"/>
      <c r="R822" s="8"/>
      <c r="S822" s="34"/>
    </row>
    <row r="823" spans="3:19" ht="15.75" customHeight="1" x14ac:dyDescent="0.25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8"/>
      <c r="R823" s="8"/>
      <c r="S823" s="34"/>
    </row>
    <row r="824" spans="3:19" ht="15.75" customHeight="1" x14ac:dyDescent="0.25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8"/>
      <c r="R824" s="8"/>
      <c r="S824" s="34"/>
    </row>
    <row r="825" spans="3:19" ht="15.75" customHeight="1" x14ac:dyDescent="0.25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8"/>
      <c r="R825" s="8"/>
      <c r="S825" s="34"/>
    </row>
    <row r="826" spans="3:19" ht="15.75" customHeight="1" x14ac:dyDescent="0.25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8"/>
      <c r="R826" s="8"/>
      <c r="S826" s="34"/>
    </row>
    <row r="827" spans="3:19" ht="15.75" customHeight="1" x14ac:dyDescent="0.25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8"/>
      <c r="R827" s="8"/>
      <c r="S827" s="34"/>
    </row>
    <row r="828" spans="3:19" ht="15.75" customHeight="1" x14ac:dyDescent="0.25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8"/>
      <c r="R828" s="8"/>
      <c r="S828" s="34"/>
    </row>
    <row r="829" spans="3:19" ht="15.75" customHeight="1" x14ac:dyDescent="0.25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8"/>
      <c r="R829" s="8"/>
      <c r="S829" s="34"/>
    </row>
    <row r="830" spans="3:19" ht="15.75" customHeight="1" x14ac:dyDescent="0.25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8"/>
      <c r="R830" s="8"/>
      <c r="S830" s="34"/>
    </row>
    <row r="831" spans="3:19" ht="15.75" customHeight="1" x14ac:dyDescent="0.25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8"/>
      <c r="R831" s="8"/>
      <c r="S831" s="34"/>
    </row>
    <row r="832" spans="3:19" ht="15.75" customHeight="1" x14ac:dyDescent="0.25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8"/>
      <c r="R832" s="8"/>
      <c r="S832" s="34"/>
    </row>
    <row r="833" spans="3:19" ht="15.75" customHeight="1" x14ac:dyDescent="0.25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8"/>
      <c r="R833" s="8"/>
      <c r="S833" s="34"/>
    </row>
    <row r="834" spans="3:19" ht="15.75" customHeight="1" x14ac:dyDescent="0.25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8"/>
      <c r="R834" s="8"/>
      <c r="S834" s="34"/>
    </row>
    <row r="835" spans="3:19" ht="15.75" customHeight="1" x14ac:dyDescent="0.25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8"/>
      <c r="R835" s="8"/>
      <c r="S835" s="34"/>
    </row>
    <row r="836" spans="3:19" ht="15.75" customHeight="1" x14ac:dyDescent="0.25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8"/>
      <c r="R836" s="8"/>
      <c r="S836" s="34"/>
    </row>
    <row r="837" spans="3:19" ht="15.75" customHeight="1" x14ac:dyDescent="0.25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8"/>
      <c r="R837" s="8"/>
      <c r="S837" s="34"/>
    </row>
    <row r="838" spans="3:19" ht="15.75" customHeight="1" x14ac:dyDescent="0.25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8"/>
      <c r="R838" s="8"/>
      <c r="S838" s="34"/>
    </row>
    <row r="839" spans="3:19" ht="15.75" customHeight="1" x14ac:dyDescent="0.25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8"/>
      <c r="R839" s="8"/>
      <c r="S839" s="34"/>
    </row>
    <row r="840" spans="3:19" ht="15.75" customHeight="1" x14ac:dyDescent="0.25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8"/>
      <c r="R840" s="8"/>
      <c r="S840" s="34"/>
    </row>
    <row r="841" spans="3:19" ht="15.75" customHeight="1" x14ac:dyDescent="0.25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8"/>
      <c r="R841" s="8"/>
      <c r="S841" s="34"/>
    </row>
    <row r="842" spans="3:19" ht="15.75" customHeight="1" x14ac:dyDescent="0.25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8"/>
      <c r="R842" s="8"/>
      <c r="S842" s="34"/>
    </row>
    <row r="843" spans="3:19" ht="15.75" customHeight="1" x14ac:dyDescent="0.25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8"/>
      <c r="R843" s="8"/>
      <c r="S843" s="34"/>
    </row>
    <row r="844" spans="3:19" ht="15.75" customHeight="1" x14ac:dyDescent="0.25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8"/>
      <c r="R844" s="8"/>
      <c r="S844" s="34"/>
    </row>
    <row r="845" spans="3:19" ht="15.75" customHeight="1" x14ac:dyDescent="0.25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8"/>
      <c r="R845" s="8"/>
      <c r="S845" s="34"/>
    </row>
    <row r="846" spans="3:19" ht="15.75" customHeight="1" x14ac:dyDescent="0.25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8"/>
      <c r="R846" s="8"/>
      <c r="S846" s="34"/>
    </row>
    <row r="847" spans="3:19" ht="15.75" customHeight="1" x14ac:dyDescent="0.25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8"/>
      <c r="R847" s="8"/>
      <c r="S847" s="34"/>
    </row>
    <row r="848" spans="3:19" ht="15.75" customHeight="1" x14ac:dyDescent="0.25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8"/>
      <c r="R848" s="8"/>
      <c r="S848" s="34"/>
    </row>
    <row r="849" spans="3:19" ht="15.75" customHeight="1" x14ac:dyDescent="0.25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8"/>
      <c r="R849" s="8"/>
      <c r="S849" s="34"/>
    </row>
    <row r="850" spans="3:19" ht="15.75" customHeight="1" x14ac:dyDescent="0.25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8"/>
      <c r="R850" s="8"/>
      <c r="S850" s="34"/>
    </row>
    <row r="851" spans="3:19" ht="15.75" customHeight="1" x14ac:dyDescent="0.25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8"/>
      <c r="R851" s="8"/>
      <c r="S851" s="34"/>
    </row>
    <row r="852" spans="3:19" ht="15.75" customHeight="1" x14ac:dyDescent="0.25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8"/>
      <c r="R852" s="8"/>
      <c r="S852" s="34"/>
    </row>
    <row r="853" spans="3:19" ht="15.75" customHeight="1" x14ac:dyDescent="0.25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8"/>
      <c r="R853" s="8"/>
      <c r="S853" s="34"/>
    </row>
    <row r="854" spans="3:19" ht="15.75" customHeight="1" x14ac:dyDescent="0.25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8"/>
      <c r="R854" s="8"/>
      <c r="S854" s="34"/>
    </row>
    <row r="855" spans="3:19" ht="15.75" customHeight="1" x14ac:dyDescent="0.25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8"/>
      <c r="R855" s="8"/>
      <c r="S855" s="34"/>
    </row>
    <row r="856" spans="3:19" ht="15.75" customHeight="1" x14ac:dyDescent="0.25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8"/>
      <c r="R856" s="8"/>
      <c r="S856" s="34"/>
    </row>
    <row r="857" spans="3:19" ht="15.75" customHeight="1" x14ac:dyDescent="0.25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8"/>
      <c r="R857" s="8"/>
      <c r="S857" s="34"/>
    </row>
    <row r="858" spans="3:19" ht="15.75" customHeight="1" x14ac:dyDescent="0.25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8"/>
      <c r="R858" s="8"/>
      <c r="S858" s="34"/>
    </row>
    <row r="859" spans="3:19" ht="15.75" customHeight="1" x14ac:dyDescent="0.25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8"/>
      <c r="R859" s="8"/>
      <c r="S859" s="34"/>
    </row>
    <row r="860" spans="3:19" ht="15.75" customHeight="1" x14ac:dyDescent="0.25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8"/>
      <c r="R860" s="8"/>
      <c r="S860" s="34"/>
    </row>
    <row r="861" spans="3:19" ht="15.75" customHeight="1" x14ac:dyDescent="0.25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8"/>
      <c r="R861" s="8"/>
      <c r="S861" s="34"/>
    </row>
    <row r="862" spans="3:19" ht="15.75" customHeight="1" x14ac:dyDescent="0.25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8"/>
      <c r="R862" s="8"/>
      <c r="S862" s="34"/>
    </row>
    <row r="863" spans="3:19" ht="15.75" customHeight="1" x14ac:dyDescent="0.25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8"/>
      <c r="R863" s="8"/>
      <c r="S863" s="34"/>
    </row>
    <row r="864" spans="3:19" ht="15.75" customHeight="1" x14ac:dyDescent="0.25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8"/>
      <c r="R864" s="8"/>
      <c r="S864" s="34"/>
    </row>
    <row r="865" spans="3:19" ht="15.75" customHeight="1" x14ac:dyDescent="0.25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8"/>
      <c r="R865" s="8"/>
      <c r="S865" s="34"/>
    </row>
    <row r="866" spans="3:19" ht="15.75" customHeight="1" x14ac:dyDescent="0.25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8"/>
      <c r="R866" s="8"/>
      <c r="S866" s="34"/>
    </row>
    <row r="867" spans="3:19" ht="15.75" customHeight="1" x14ac:dyDescent="0.25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8"/>
      <c r="R867" s="8"/>
      <c r="S867" s="34"/>
    </row>
    <row r="868" spans="3:19" ht="15.75" customHeight="1" x14ac:dyDescent="0.25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8"/>
      <c r="R868" s="8"/>
      <c r="S868" s="34"/>
    </row>
    <row r="869" spans="3:19" ht="15.75" customHeight="1" x14ac:dyDescent="0.25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8"/>
      <c r="R869" s="8"/>
      <c r="S869" s="34"/>
    </row>
    <row r="870" spans="3:19" ht="15.75" customHeight="1" x14ac:dyDescent="0.25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8"/>
      <c r="R870" s="8"/>
      <c r="S870" s="34"/>
    </row>
    <row r="871" spans="3:19" ht="15.75" customHeight="1" x14ac:dyDescent="0.25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8"/>
      <c r="R871" s="8"/>
      <c r="S871" s="34"/>
    </row>
    <row r="872" spans="3:19" ht="15.75" customHeight="1" x14ac:dyDescent="0.25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8"/>
      <c r="R872" s="8"/>
      <c r="S872" s="34"/>
    </row>
    <row r="873" spans="3:19" ht="15.75" customHeight="1" x14ac:dyDescent="0.25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8"/>
      <c r="R873" s="8"/>
      <c r="S873" s="34"/>
    </row>
    <row r="874" spans="3:19" ht="15.75" customHeight="1" x14ac:dyDescent="0.25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8"/>
      <c r="R874" s="8"/>
      <c r="S874" s="34"/>
    </row>
    <row r="875" spans="3:19" ht="15.75" customHeight="1" x14ac:dyDescent="0.25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8"/>
      <c r="R875" s="8"/>
      <c r="S875" s="34"/>
    </row>
    <row r="876" spans="3:19" ht="15.75" customHeight="1" x14ac:dyDescent="0.25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8"/>
      <c r="R876" s="8"/>
      <c r="S876" s="34"/>
    </row>
    <row r="877" spans="3:19" ht="15.75" customHeight="1" x14ac:dyDescent="0.25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8"/>
      <c r="R877" s="8"/>
      <c r="S877" s="34"/>
    </row>
    <row r="878" spans="3:19" ht="15.75" customHeight="1" x14ac:dyDescent="0.25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8"/>
      <c r="R878" s="8"/>
      <c r="S878" s="34"/>
    </row>
    <row r="879" spans="3:19" ht="15.75" customHeight="1" x14ac:dyDescent="0.25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8"/>
      <c r="R879" s="8"/>
      <c r="S879" s="34"/>
    </row>
    <row r="880" spans="3:19" ht="15.75" customHeight="1" x14ac:dyDescent="0.25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8"/>
      <c r="R880" s="8"/>
      <c r="S880" s="34"/>
    </row>
    <row r="881" spans="3:19" ht="15.75" customHeight="1" x14ac:dyDescent="0.25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8"/>
      <c r="R881" s="8"/>
      <c r="S881" s="34"/>
    </row>
    <row r="882" spans="3:19" ht="15.75" customHeight="1" x14ac:dyDescent="0.25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8"/>
      <c r="R882" s="8"/>
      <c r="S882" s="34"/>
    </row>
    <row r="883" spans="3:19" ht="15.75" customHeight="1" x14ac:dyDescent="0.25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8"/>
      <c r="R883" s="8"/>
      <c r="S883" s="34"/>
    </row>
    <row r="884" spans="3:19" ht="15.75" customHeight="1" x14ac:dyDescent="0.25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8"/>
      <c r="R884" s="8"/>
      <c r="S884" s="34"/>
    </row>
    <row r="885" spans="3:19" ht="15.75" customHeight="1" x14ac:dyDescent="0.25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8"/>
      <c r="R885" s="8"/>
      <c r="S885" s="34"/>
    </row>
    <row r="886" spans="3:19" ht="15.75" customHeight="1" x14ac:dyDescent="0.25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8"/>
      <c r="R886" s="8"/>
      <c r="S886" s="34"/>
    </row>
    <row r="887" spans="3:19" ht="15.75" customHeight="1" x14ac:dyDescent="0.25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8"/>
      <c r="R887" s="8"/>
      <c r="S887" s="34"/>
    </row>
    <row r="888" spans="3:19" ht="15.75" customHeight="1" x14ac:dyDescent="0.25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8"/>
      <c r="R888" s="8"/>
      <c r="S888" s="34"/>
    </row>
    <row r="889" spans="3:19" ht="15.75" customHeight="1" x14ac:dyDescent="0.25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8"/>
      <c r="R889" s="8"/>
      <c r="S889" s="34"/>
    </row>
    <row r="890" spans="3:19" ht="15.75" customHeight="1" x14ac:dyDescent="0.25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8"/>
      <c r="R890" s="8"/>
      <c r="S890" s="34"/>
    </row>
    <row r="891" spans="3:19" ht="15.75" customHeight="1" x14ac:dyDescent="0.25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8"/>
      <c r="R891" s="8"/>
      <c r="S891" s="34"/>
    </row>
    <row r="892" spans="3:19" ht="15.75" customHeight="1" x14ac:dyDescent="0.25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8"/>
      <c r="R892" s="8"/>
      <c r="S892" s="34"/>
    </row>
    <row r="893" spans="3:19" ht="15.75" customHeight="1" x14ac:dyDescent="0.25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8"/>
      <c r="R893" s="8"/>
      <c r="S893" s="34"/>
    </row>
    <row r="894" spans="3:19" ht="15.75" customHeight="1" x14ac:dyDescent="0.25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8"/>
      <c r="R894" s="8"/>
      <c r="S894" s="34"/>
    </row>
    <row r="895" spans="3:19" ht="15.75" customHeight="1" x14ac:dyDescent="0.25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8"/>
      <c r="R895" s="8"/>
      <c r="S895" s="34"/>
    </row>
    <row r="896" spans="3:19" ht="15.75" customHeight="1" x14ac:dyDescent="0.25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8"/>
      <c r="R896" s="8"/>
      <c r="S896" s="34"/>
    </row>
    <row r="897" spans="3:19" ht="15.75" customHeight="1" x14ac:dyDescent="0.25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8"/>
      <c r="R897" s="8"/>
      <c r="S897" s="34"/>
    </row>
    <row r="898" spans="3:19" ht="15.75" customHeight="1" x14ac:dyDescent="0.25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8"/>
      <c r="R898" s="8"/>
      <c r="S898" s="34"/>
    </row>
    <row r="899" spans="3:19" ht="15.75" customHeight="1" x14ac:dyDescent="0.25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8"/>
      <c r="R899" s="8"/>
      <c r="S899" s="34"/>
    </row>
    <row r="900" spans="3:19" ht="15.75" customHeight="1" x14ac:dyDescent="0.25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8"/>
      <c r="R900" s="8"/>
      <c r="S900" s="34"/>
    </row>
    <row r="901" spans="3:19" ht="15.75" customHeight="1" x14ac:dyDescent="0.25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8"/>
      <c r="R901" s="8"/>
      <c r="S901" s="34"/>
    </row>
    <row r="902" spans="3:19" ht="15.75" customHeight="1" x14ac:dyDescent="0.25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8"/>
      <c r="R902" s="8"/>
      <c r="S902" s="34"/>
    </row>
    <row r="903" spans="3:19" ht="15.75" customHeight="1" x14ac:dyDescent="0.25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8"/>
      <c r="R903" s="8"/>
      <c r="S903" s="34"/>
    </row>
    <row r="904" spans="3:19" ht="15.75" customHeight="1" x14ac:dyDescent="0.25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8"/>
      <c r="R904" s="8"/>
      <c r="S904" s="34"/>
    </row>
    <row r="905" spans="3:19" ht="15.75" customHeight="1" x14ac:dyDescent="0.25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8"/>
      <c r="R905" s="8"/>
      <c r="S905" s="34"/>
    </row>
    <row r="906" spans="3:19" ht="15.75" customHeight="1" x14ac:dyDescent="0.25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8"/>
      <c r="R906" s="8"/>
      <c r="S906" s="34"/>
    </row>
    <row r="907" spans="3:19" ht="15.75" customHeight="1" x14ac:dyDescent="0.25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8"/>
      <c r="R907" s="8"/>
      <c r="S907" s="34"/>
    </row>
    <row r="908" spans="3:19" ht="15.75" customHeight="1" x14ac:dyDescent="0.25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8"/>
      <c r="R908" s="8"/>
      <c r="S908" s="34"/>
    </row>
    <row r="909" spans="3:19" ht="15.75" customHeight="1" x14ac:dyDescent="0.25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8"/>
      <c r="R909" s="8"/>
      <c r="S909" s="34"/>
    </row>
    <row r="910" spans="3:19" ht="15.75" customHeight="1" x14ac:dyDescent="0.25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8"/>
      <c r="R910" s="8"/>
      <c r="S910" s="34"/>
    </row>
    <row r="911" spans="3:19" ht="15.75" customHeight="1" x14ac:dyDescent="0.25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8"/>
      <c r="R911" s="8"/>
      <c r="S911" s="34"/>
    </row>
    <row r="912" spans="3:19" ht="15.75" customHeight="1" x14ac:dyDescent="0.25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8"/>
      <c r="R912" s="8"/>
      <c r="S912" s="34"/>
    </row>
    <row r="913" spans="3:19" ht="15.75" customHeight="1" x14ac:dyDescent="0.25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8"/>
      <c r="R913" s="8"/>
      <c r="S913" s="34"/>
    </row>
    <row r="914" spans="3:19" ht="15.75" customHeight="1" x14ac:dyDescent="0.25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8"/>
      <c r="R914" s="8"/>
      <c r="S914" s="34"/>
    </row>
    <row r="915" spans="3:19" ht="15.75" customHeight="1" x14ac:dyDescent="0.25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8"/>
      <c r="R915" s="8"/>
      <c r="S915" s="34"/>
    </row>
    <row r="916" spans="3:19" ht="15.75" customHeight="1" x14ac:dyDescent="0.25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8"/>
      <c r="R916" s="8"/>
      <c r="S916" s="34"/>
    </row>
    <row r="917" spans="3:19" ht="15.75" customHeight="1" x14ac:dyDescent="0.25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8"/>
      <c r="R917" s="8"/>
      <c r="S917" s="34"/>
    </row>
    <row r="918" spans="3:19" ht="15.75" customHeight="1" x14ac:dyDescent="0.25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8"/>
      <c r="R918" s="8"/>
      <c r="S918" s="34"/>
    </row>
    <row r="919" spans="3:19" ht="15.75" customHeight="1" x14ac:dyDescent="0.25"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8"/>
      <c r="R919" s="8"/>
      <c r="S919" s="34"/>
    </row>
    <row r="920" spans="3:19" ht="15.75" customHeight="1" x14ac:dyDescent="0.25"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8"/>
      <c r="R920" s="8"/>
      <c r="S920" s="34"/>
    </row>
    <row r="921" spans="3:19" ht="15.75" customHeight="1" x14ac:dyDescent="0.25"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8"/>
      <c r="R921" s="8"/>
      <c r="S921" s="34"/>
    </row>
    <row r="922" spans="3:19" ht="15.75" customHeight="1" x14ac:dyDescent="0.25"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8"/>
      <c r="R922" s="8"/>
      <c r="S922" s="34"/>
    </row>
    <row r="923" spans="3:19" ht="15.75" customHeight="1" x14ac:dyDescent="0.25"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8"/>
      <c r="R923" s="8"/>
      <c r="S923" s="34"/>
    </row>
    <row r="924" spans="3:19" ht="15.75" customHeight="1" x14ac:dyDescent="0.25"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8"/>
      <c r="R924" s="8"/>
      <c r="S924" s="34"/>
    </row>
    <row r="925" spans="3:19" ht="15.75" customHeight="1" x14ac:dyDescent="0.25"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8"/>
      <c r="R925" s="8"/>
      <c r="S925" s="34"/>
    </row>
    <row r="926" spans="3:19" ht="15.75" customHeight="1" x14ac:dyDescent="0.25"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8"/>
      <c r="R926" s="8"/>
      <c r="S926" s="34"/>
    </row>
    <row r="927" spans="3:19" ht="15.75" customHeight="1" x14ac:dyDescent="0.25"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8"/>
      <c r="R927" s="8"/>
      <c r="S927" s="34"/>
    </row>
    <row r="928" spans="3:19" ht="15.75" customHeight="1" x14ac:dyDescent="0.25"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8"/>
      <c r="R928" s="8"/>
      <c r="S928" s="34"/>
    </row>
    <row r="929" spans="3:19" ht="15.75" customHeight="1" x14ac:dyDescent="0.25"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8"/>
      <c r="R929" s="8"/>
      <c r="S929" s="34"/>
    </row>
    <row r="930" spans="3:19" ht="15.75" customHeight="1" x14ac:dyDescent="0.25"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8"/>
      <c r="R930" s="8"/>
      <c r="S930" s="34"/>
    </row>
    <row r="931" spans="3:19" ht="15.75" customHeight="1" x14ac:dyDescent="0.25"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8"/>
      <c r="R931" s="8"/>
      <c r="S931" s="34"/>
    </row>
    <row r="932" spans="3:19" ht="15.75" customHeight="1" x14ac:dyDescent="0.25"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8"/>
      <c r="R932" s="8"/>
      <c r="S932" s="34"/>
    </row>
    <row r="933" spans="3:19" ht="15.75" customHeight="1" x14ac:dyDescent="0.25"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8"/>
      <c r="R933" s="8"/>
      <c r="S933" s="34"/>
    </row>
    <row r="934" spans="3:19" ht="15.75" customHeight="1" x14ac:dyDescent="0.25"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8"/>
      <c r="R934" s="8"/>
      <c r="S934" s="34"/>
    </row>
    <row r="935" spans="3:19" ht="15.75" customHeight="1" x14ac:dyDescent="0.25"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8"/>
      <c r="R935" s="8"/>
      <c r="S935" s="34"/>
    </row>
    <row r="936" spans="3:19" ht="15.75" customHeight="1" x14ac:dyDescent="0.25"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8"/>
      <c r="R936" s="8"/>
      <c r="S936" s="34"/>
    </row>
    <row r="937" spans="3:19" ht="15.75" customHeight="1" x14ac:dyDescent="0.25"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8"/>
      <c r="R937" s="8"/>
      <c r="S937" s="34"/>
    </row>
    <row r="938" spans="3:19" ht="15.75" customHeight="1" x14ac:dyDescent="0.25"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8"/>
      <c r="R938" s="8"/>
      <c r="S938" s="34"/>
    </row>
    <row r="939" spans="3:19" ht="15.75" customHeight="1" x14ac:dyDescent="0.25"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8"/>
      <c r="R939" s="8"/>
      <c r="S939" s="34"/>
    </row>
    <row r="940" spans="3:19" ht="15.75" customHeight="1" x14ac:dyDescent="0.25"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8"/>
      <c r="R940" s="8"/>
      <c r="S940" s="34"/>
    </row>
    <row r="941" spans="3:19" ht="15.75" customHeight="1" x14ac:dyDescent="0.25"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8"/>
      <c r="R941" s="8"/>
      <c r="S941" s="34"/>
    </row>
    <row r="942" spans="3:19" ht="15.75" customHeight="1" x14ac:dyDescent="0.25"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8"/>
      <c r="R942" s="8"/>
      <c r="S942" s="34"/>
    </row>
    <row r="943" spans="3:19" ht="15.75" customHeight="1" x14ac:dyDescent="0.25"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8"/>
      <c r="R943" s="8"/>
      <c r="S943" s="34"/>
    </row>
    <row r="944" spans="3:19" ht="15.75" customHeight="1" x14ac:dyDescent="0.25"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8"/>
      <c r="R944" s="8"/>
      <c r="S944" s="34"/>
    </row>
    <row r="945" spans="3:19" ht="15.75" customHeight="1" x14ac:dyDescent="0.25"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8"/>
      <c r="R945" s="8"/>
      <c r="S945" s="34"/>
    </row>
    <row r="946" spans="3:19" ht="15.75" customHeight="1" x14ac:dyDescent="0.25"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8"/>
      <c r="R946" s="8"/>
      <c r="S946" s="34"/>
    </row>
    <row r="947" spans="3:19" ht="15.75" customHeight="1" x14ac:dyDescent="0.25"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8"/>
      <c r="R947" s="8"/>
      <c r="S947" s="34"/>
    </row>
    <row r="948" spans="3:19" ht="15.75" customHeight="1" x14ac:dyDescent="0.25"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8"/>
      <c r="R948" s="8"/>
      <c r="S948" s="34"/>
    </row>
    <row r="949" spans="3:19" ht="15.75" customHeight="1" x14ac:dyDescent="0.25"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8"/>
      <c r="R949" s="8"/>
      <c r="S949" s="34"/>
    </row>
    <row r="950" spans="3:19" ht="15.75" customHeight="1" x14ac:dyDescent="0.25"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8"/>
      <c r="R950" s="8"/>
      <c r="S950" s="34"/>
    </row>
    <row r="951" spans="3:19" ht="15.75" customHeight="1" x14ac:dyDescent="0.25"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8"/>
      <c r="R951" s="8"/>
      <c r="S951" s="34"/>
    </row>
    <row r="952" spans="3:19" ht="15.75" customHeight="1" x14ac:dyDescent="0.25"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8"/>
      <c r="R952" s="8"/>
      <c r="S952" s="34"/>
    </row>
    <row r="953" spans="3:19" ht="15.75" customHeight="1" x14ac:dyDescent="0.25"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8"/>
      <c r="R953" s="8"/>
      <c r="S953" s="34"/>
    </row>
    <row r="954" spans="3:19" ht="15.75" customHeight="1" x14ac:dyDescent="0.25"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8"/>
      <c r="R954" s="8"/>
      <c r="S954" s="34"/>
    </row>
    <row r="955" spans="3:19" ht="15.75" customHeight="1" x14ac:dyDescent="0.25"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8"/>
      <c r="R955" s="8"/>
      <c r="S955" s="34"/>
    </row>
    <row r="956" spans="3:19" ht="15.75" customHeight="1" x14ac:dyDescent="0.25"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8"/>
      <c r="R956" s="8"/>
      <c r="S956" s="34"/>
    </row>
    <row r="957" spans="3:19" ht="15.75" customHeight="1" x14ac:dyDescent="0.25"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8"/>
      <c r="R957" s="8"/>
      <c r="S957" s="34"/>
    </row>
    <row r="958" spans="3:19" ht="15.75" customHeight="1" x14ac:dyDescent="0.25"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8"/>
      <c r="R958" s="8"/>
      <c r="S958" s="34"/>
    </row>
    <row r="959" spans="3:19" ht="15.75" customHeight="1" x14ac:dyDescent="0.25"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8"/>
      <c r="R959" s="8"/>
      <c r="S959" s="34"/>
    </row>
    <row r="960" spans="3:19" ht="15.75" customHeight="1" x14ac:dyDescent="0.25"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8"/>
      <c r="R960" s="8"/>
      <c r="S960" s="34"/>
    </row>
    <row r="961" spans="3:19" ht="15.75" customHeight="1" x14ac:dyDescent="0.25"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8"/>
      <c r="R961" s="8"/>
      <c r="S961" s="34"/>
    </row>
    <row r="962" spans="3:19" ht="15.75" customHeight="1" x14ac:dyDescent="0.25"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8"/>
      <c r="R962" s="8"/>
      <c r="S962" s="34"/>
    </row>
    <row r="963" spans="3:19" ht="15.75" customHeight="1" x14ac:dyDescent="0.25"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8"/>
      <c r="R963" s="8"/>
      <c r="S963" s="34"/>
    </row>
    <row r="964" spans="3:19" ht="15.75" customHeight="1" x14ac:dyDescent="0.25"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8"/>
      <c r="R964" s="8"/>
      <c r="S964" s="34"/>
    </row>
    <row r="965" spans="3:19" ht="15.75" customHeight="1" x14ac:dyDescent="0.25"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8"/>
      <c r="R965" s="8"/>
      <c r="S965" s="34"/>
    </row>
    <row r="966" spans="3:19" ht="15.75" customHeight="1" x14ac:dyDescent="0.25"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8"/>
      <c r="R966" s="8"/>
      <c r="S966" s="34"/>
    </row>
    <row r="967" spans="3:19" ht="15.75" customHeight="1" x14ac:dyDescent="0.25"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8"/>
      <c r="R967" s="8"/>
      <c r="S967" s="34"/>
    </row>
    <row r="968" spans="3:19" ht="15.75" customHeight="1" x14ac:dyDescent="0.25"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8"/>
      <c r="R968" s="8"/>
      <c r="S968" s="34"/>
    </row>
    <row r="969" spans="3:19" ht="15.75" customHeight="1" x14ac:dyDescent="0.25"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8"/>
      <c r="R969" s="8"/>
      <c r="S969" s="34"/>
    </row>
    <row r="970" spans="3:19" ht="15.75" customHeight="1" x14ac:dyDescent="0.25"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8"/>
      <c r="R970" s="8"/>
      <c r="S970" s="34"/>
    </row>
    <row r="971" spans="3:19" ht="15.75" customHeight="1" x14ac:dyDescent="0.25"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8"/>
      <c r="R971" s="8"/>
      <c r="S971" s="34"/>
    </row>
    <row r="972" spans="3:19" ht="15.75" customHeight="1" x14ac:dyDescent="0.25"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8"/>
      <c r="R972" s="8"/>
      <c r="S972" s="34"/>
    </row>
    <row r="973" spans="3:19" ht="15.75" customHeight="1" x14ac:dyDescent="0.25"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8"/>
      <c r="R973" s="8"/>
      <c r="S973" s="34"/>
    </row>
    <row r="974" spans="3:19" ht="15.75" customHeight="1" x14ac:dyDescent="0.25"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8"/>
      <c r="R974" s="8"/>
      <c r="S974" s="34"/>
    </row>
    <row r="975" spans="3:19" ht="15.75" customHeight="1" x14ac:dyDescent="0.25"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8"/>
      <c r="R975" s="8"/>
      <c r="S975" s="34"/>
    </row>
    <row r="976" spans="3:19" ht="15.75" customHeight="1" x14ac:dyDescent="0.25"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8"/>
      <c r="R976" s="8"/>
      <c r="S976" s="34"/>
    </row>
    <row r="977" spans="3:19" ht="15.75" customHeight="1" x14ac:dyDescent="0.25"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8"/>
      <c r="R977" s="8"/>
      <c r="S977" s="34"/>
    </row>
    <row r="978" spans="3:19" ht="15.75" customHeight="1" x14ac:dyDescent="0.25"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8"/>
      <c r="R978" s="8"/>
      <c r="S978" s="34"/>
    </row>
    <row r="979" spans="3:19" ht="15.75" customHeight="1" x14ac:dyDescent="0.25"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8"/>
      <c r="R979" s="8"/>
      <c r="S979" s="34"/>
    </row>
    <row r="980" spans="3:19" ht="15.75" customHeight="1" x14ac:dyDescent="0.25"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8"/>
      <c r="R980" s="8"/>
      <c r="S980" s="34"/>
    </row>
    <row r="981" spans="3:19" ht="15.75" customHeight="1" x14ac:dyDescent="0.25"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8"/>
      <c r="R981" s="8"/>
      <c r="S981" s="34"/>
    </row>
    <row r="982" spans="3:19" ht="15.75" customHeight="1" x14ac:dyDescent="0.25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8"/>
      <c r="R982" s="8"/>
      <c r="S982" s="34"/>
    </row>
    <row r="983" spans="3:19" ht="15.75" customHeight="1" x14ac:dyDescent="0.25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8"/>
      <c r="R983" s="8"/>
      <c r="S983" s="34"/>
    </row>
    <row r="984" spans="3:19" ht="15.75" customHeight="1" x14ac:dyDescent="0.25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8"/>
      <c r="R984" s="8"/>
      <c r="S984" s="34"/>
    </row>
    <row r="985" spans="3:19" ht="15.75" customHeight="1" x14ac:dyDescent="0.25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8"/>
      <c r="R985" s="8"/>
      <c r="S985" s="34"/>
    </row>
    <row r="986" spans="3:19" ht="15.75" customHeight="1" x14ac:dyDescent="0.25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8"/>
      <c r="R986" s="8"/>
      <c r="S986" s="34"/>
    </row>
    <row r="987" spans="3:19" ht="15.75" customHeight="1" x14ac:dyDescent="0.25"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8"/>
      <c r="R987" s="8"/>
      <c r="S987" s="34"/>
    </row>
    <row r="988" spans="3:19" ht="15.75" customHeight="1" x14ac:dyDescent="0.25"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8"/>
      <c r="R988" s="8"/>
      <c r="S988" s="34"/>
    </row>
    <row r="989" spans="3:19" ht="15.75" customHeight="1" x14ac:dyDescent="0.25"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8"/>
      <c r="R989" s="8"/>
      <c r="S989" s="34"/>
    </row>
    <row r="990" spans="3:19" ht="15.75" customHeight="1" x14ac:dyDescent="0.25"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8"/>
      <c r="R990" s="8"/>
      <c r="S990" s="34"/>
    </row>
    <row r="991" spans="3:19" ht="15.75" customHeight="1" x14ac:dyDescent="0.25"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8"/>
      <c r="R991" s="8"/>
      <c r="S991" s="34"/>
    </row>
    <row r="992" spans="3:19" ht="15.75" customHeight="1" x14ac:dyDescent="0.25"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8"/>
      <c r="R992" s="8"/>
      <c r="S992" s="34"/>
    </row>
    <row r="993" spans="3:19" ht="15.75" customHeight="1" x14ac:dyDescent="0.25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8"/>
      <c r="R993" s="8"/>
      <c r="S993" s="34"/>
    </row>
    <row r="994" spans="3:19" ht="15.75" customHeight="1" x14ac:dyDescent="0.25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8"/>
      <c r="R994" s="8"/>
      <c r="S994" s="34"/>
    </row>
    <row r="995" spans="3:19" ht="15.75" customHeight="1" x14ac:dyDescent="0.25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8"/>
      <c r="R995" s="8"/>
      <c r="S995" s="34"/>
    </row>
    <row r="996" spans="3:19" ht="15.75" customHeight="1" x14ac:dyDescent="0.25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8"/>
      <c r="R996" s="8"/>
      <c r="S996" s="34"/>
    </row>
    <row r="997" spans="3:19" ht="15.75" customHeight="1" x14ac:dyDescent="0.25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8"/>
      <c r="R997" s="8"/>
      <c r="S997" s="34"/>
    </row>
    <row r="998" spans="3:19" ht="15.75" customHeight="1" x14ac:dyDescent="0.25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8"/>
      <c r="R998" s="8"/>
      <c r="S998" s="34"/>
    </row>
    <row r="999" spans="3:19" ht="15.75" customHeight="1" x14ac:dyDescent="0.25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8"/>
      <c r="R999" s="8"/>
      <c r="S999" s="34"/>
    </row>
    <row r="1000" spans="3:19" ht="15.75" customHeight="1" x14ac:dyDescent="0.25"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8"/>
      <c r="R1000" s="8"/>
      <c r="S1000" s="34"/>
    </row>
  </sheetData>
  <autoFilter ref="B5:S346" xr:uid="{00000000-0009-0000-0000-000004000000}">
    <sortState xmlns:xlrd2="http://schemas.microsoft.com/office/spreadsheetml/2017/richdata2" ref="B5:S346">
      <sortCondition descending="1" ref="P5:P346"/>
    </sortState>
  </autoFilter>
  <mergeCells count="3">
    <mergeCell ref="B2:F2"/>
    <mergeCell ref="B3:F3"/>
    <mergeCell ref="G4:O4"/>
  </mergeCells>
  <pageMargins left="0.7" right="0.7" top="0.75" bottom="0.75" header="0" footer="0"/>
  <pageSetup paperSize="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0D27-8B58-4310-B9F4-38F811CD5B3A}">
  <dimension ref="A1:S249"/>
  <sheetViews>
    <sheetView workbookViewId="0">
      <selection activeCell="P50" sqref="P50"/>
    </sheetView>
  </sheetViews>
  <sheetFormatPr defaultRowHeight="15.75" x14ac:dyDescent="0.25"/>
  <cols>
    <col min="1" max="1" width="16.375" customWidth="1"/>
    <col min="2" max="2" width="14.25" customWidth="1"/>
    <col min="3" max="3" width="16.75" bestFit="1" customWidth="1"/>
    <col min="4" max="4" width="18.375" bestFit="1" customWidth="1"/>
  </cols>
  <sheetData>
    <row r="1" spans="1:19" x14ac:dyDescent="0.25">
      <c r="A1" s="105" t="s">
        <v>0</v>
      </c>
      <c r="B1" s="106"/>
      <c r="C1" s="106"/>
      <c r="D1" s="106"/>
      <c r="E1" s="152" t="s">
        <v>1</v>
      </c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1"/>
      <c r="Q1" s="141"/>
      <c r="R1" s="141"/>
      <c r="S1" s="104"/>
    </row>
    <row r="2" spans="1:19" x14ac:dyDescent="0.25">
      <c r="A2" s="178" t="s">
        <v>2</v>
      </c>
      <c r="B2" s="179"/>
      <c r="C2" s="179"/>
      <c r="D2" s="179"/>
      <c r="E2" s="179"/>
      <c r="F2" s="140"/>
      <c r="G2" s="140"/>
      <c r="H2" s="140"/>
      <c r="I2" s="140"/>
      <c r="J2" s="140"/>
      <c r="K2" s="142"/>
      <c r="L2" s="140"/>
      <c r="M2" s="140"/>
      <c r="N2" s="141" t="s">
        <v>3</v>
      </c>
      <c r="O2" s="140"/>
      <c r="P2" s="107"/>
      <c r="Q2" s="107"/>
      <c r="R2" s="141"/>
      <c r="S2" s="104"/>
    </row>
    <row r="3" spans="1:19" x14ac:dyDescent="0.25">
      <c r="A3" s="150" t="s">
        <v>319</v>
      </c>
      <c r="B3" s="107"/>
      <c r="C3" s="107"/>
      <c r="D3" s="107"/>
      <c r="E3" s="140"/>
      <c r="F3" s="140"/>
      <c r="G3" s="140"/>
      <c r="H3" s="140"/>
      <c r="I3" s="140"/>
      <c r="J3" s="140"/>
      <c r="K3" s="140"/>
      <c r="L3" s="140"/>
      <c r="M3" s="140"/>
      <c r="N3" s="141"/>
      <c r="O3" s="140"/>
      <c r="P3" s="107"/>
      <c r="Q3" s="107"/>
      <c r="R3" s="141"/>
      <c r="S3" s="115"/>
    </row>
    <row r="4" spans="1:19" x14ac:dyDescent="0.25">
      <c r="A4" s="107"/>
      <c r="B4" s="116"/>
      <c r="C4" s="116"/>
      <c r="D4" s="116"/>
      <c r="E4" s="140"/>
      <c r="F4" s="180" t="s">
        <v>5</v>
      </c>
      <c r="G4" s="179"/>
      <c r="H4" s="179"/>
      <c r="I4" s="179"/>
      <c r="J4" s="179"/>
      <c r="K4" s="179"/>
      <c r="L4" s="179"/>
      <c r="M4" s="179"/>
      <c r="N4" s="179"/>
      <c r="O4" s="108"/>
      <c r="P4" s="181" t="s">
        <v>6</v>
      </c>
      <c r="Q4" s="182"/>
      <c r="R4" s="141"/>
      <c r="S4" s="115"/>
    </row>
    <row r="5" spans="1:19" ht="91.5" x14ac:dyDescent="0.25">
      <c r="A5" s="109" t="s">
        <v>7</v>
      </c>
      <c r="B5" s="110" t="s">
        <v>8</v>
      </c>
      <c r="C5" s="111" t="s">
        <v>9</v>
      </c>
      <c r="D5" s="111" t="s">
        <v>10</v>
      </c>
      <c r="E5" s="130" t="s">
        <v>11</v>
      </c>
      <c r="F5" s="143" t="s">
        <v>12</v>
      </c>
      <c r="G5" s="131" t="s">
        <v>13</v>
      </c>
      <c r="H5" s="131" t="s">
        <v>14</v>
      </c>
      <c r="I5" s="131" t="s">
        <v>15</v>
      </c>
      <c r="J5" s="131" t="s">
        <v>16</v>
      </c>
      <c r="K5" s="131" t="s">
        <v>17</v>
      </c>
      <c r="L5" s="131" t="s">
        <v>18</v>
      </c>
      <c r="M5" s="131" t="s">
        <v>19</v>
      </c>
      <c r="N5" s="131" t="s">
        <v>20</v>
      </c>
      <c r="O5" s="132" t="s">
        <v>21</v>
      </c>
      <c r="P5" s="133" t="s">
        <v>22</v>
      </c>
      <c r="Q5" s="133" t="s">
        <v>23</v>
      </c>
      <c r="R5" s="134" t="s">
        <v>24</v>
      </c>
      <c r="S5" s="104"/>
    </row>
    <row r="6" spans="1:19" x14ac:dyDescent="0.25">
      <c r="A6" s="117" t="s">
        <v>25</v>
      </c>
      <c r="B6" s="117" t="s">
        <v>26</v>
      </c>
      <c r="C6" s="120"/>
      <c r="D6" s="117" t="s">
        <v>27</v>
      </c>
      <c r="E6" s="119">
        <v>104</v>
      </c>
      <c r="F6" s="145">
        <v>12</v>
      </c>
      <c r="G6" s="146">
        <v>4</v>
      </c>
      <c r="H6" s="146">
        <v>2.5</v>
      </c>
      <c r="I6" s="146">
        <v>2</v>
      </c>
      <c r="J6" s="146">
        <v>3</v>
      </c>
      <c r="K6" s="146">
        <v>4</v>
      </c>
      <c r="L6" s="146">
        <v>4</v>
      </c>
      <c r="M6" s="146">
        <v>3</v>
      </c>
      <c r="N6" s="139">
        <v>6</v>
      </c>
      <c r="O6" s="129">
        <v>3.1666666666666665</v>
      </c>
      <c r="P6" s="147">
        <v>11.75</v>
      </c>
      <c r="Q6" s="136">
        <v>7</v>
      </c>
      <c r="R6" s="137"/>
      <c r="S6" s="104"/>
    </row>
    <row r="7" spans="1:19" x14ac:dyDescent="0.25">
      <c r="A7" s="117" t="s">
        <v>28</v>
      </c>
      <c r="B7" s="117" t="s">
        <v>26</v>
      </c>
      <c r="C7" s="117" t="s">
        <v>29</v>
      </c>
      <c r="D7" s="117" t="s">
        <v>30</v>
      </c>
      <c r="E7" s="119">
        <v>104</v>
      </c>
      <c r="F7" s="145">
        <v>24</v>
      </c>
      <c r="G7" s="146">
        <v>3</v>
      </c>
      <c r="H7" s="146">
        <v>4</v>
      </c>
      <c r="I7" s="146">
        <v>4</v>
      </c>
      <c r="J7" s="146">
        <v>3.5</v>
      </c>
      <c r="K7" s="146">
        <v>3.5</v>
      </c>
      <c r="L7" s="146">
        <v>2.5</v>
      </c>
      <c r="M7" s="146">
        <v>4</v>
      </c>
      <c r="N7" s="139">
        <v>6</v>
      </c>
      <c r="O7" s="129">
        <v>3.3888888888888888</v>
      </c>
      <c r="P7" s="147">
        <v>15</v>
      </c>
      <c r="Q7" s="136">
        <v>9.75</v>
      </c>
      <c r="R7" s="137"/>
      <c r="S7" s="104"/>
    </row>
    <row r="8" spans="1:19" x14ac:dyDescent="0.25">
      <c r="A8" s="117" t="s">
        <v>28</v>
      </c>
      <c r="B8" s="117" t="s">
        <v>26</v>
      </c>
      <c r="C8" s="117" t="s">
        <v>29</v>
      </c>
      <c r="D8" s="117" t="s">
        <v>31</v>
      </c>
      <c r="E8" s="119">
        <v>104</v>
      </c>
      <c r="F8" s="145">
        <v>23</v>
      </c>
      <c r="G8" s="146">
        <v>4.5</v>
      </c>
      <c r="H8" s="146">
        <v>4.5</v>
      </c>
      <c r="I8" s="146">
        <v>4.5</v>
      </c>
      <c r="J8" s="146">
        <v>5</v>
      </c>
      <c r="K8" s="146">
        <v>5</v>
      </c>
      <c r="L8" s="146">
        <v>4.5</v>
      </c>
      <c r="M8" s="146">
        <v>4.5</v>
      </c>
      <c r="N8" s="139">
        <v>8</v>
      </c>
      <c r="O8" s="129">
        <v>4.5</v>
      </c>
      <c r="P8" s="147">
        <v>13.5</v>
      </c>
      <c r="Q8" s="136">
        <v>9</v>
      </c>
      <c r="R8" s="137"/>
      <c r="S8" s="104"/>
    </row>
    <row r="9" spans="1:19" x14ac:dyDescent="0.25">
      <c r="A9" s="117" t="s">
        <v>28</v>
      </c>
      <c r="B9" s="117" t="s">
        <v>26</v>
      </c>
      <c r="C9" s="117" t="s">
        <v>29</v>
      </c>
      <c r="D9" s="117" t="s">
        <v>32</v>
      </c>
      <c r="E9" s="119">
        <v>104</v>
      </c>
      <c r="F9" s="145">
        <v>24</v>
      </c>
      <c r="G9" s="146">
        <v>4.5</v>
      </c>
      <c r="H9" s="146">
        <v>4</v>
      </c>
      <c r="I9" s="146">
        <v>1.5</v>
      </c>
      <c r="J9" s="146">
        <v>4.5</v>
      </c>
      <c r="K9" s="146">
        <v>5</v>
      </c>
      <c r="L9" s="146">
        <v>4.5</v>
      </c>
      <c r="M9" s="146">
        <v>4</v>
      </c>
      <c r="N9" s="139">
        <v>5</v>
      </c>
      <c r="O9" s="129">
        <v>3.6666666666666665</v>
      </c>
      <c r="P9" s="147">
        <v>11.75</v>
      </c>
      <c r="Q9" s="136">
        <v>8</v>
      </c>
      <c r="R9" s="137"/>
      <c r="S9" s="104"/>
    </row>
    <row r="10" spans="1:19" x14ac:dyDescent="0.25">
      <c r="A10" s="117" t="s">
        <v>33</v>
      </c>
      <c r="B10" s="117" t="s">
        <v>26</v>
      </c>
      <c r="C10" s="117" t="s">
        <v>34</v>
      </c>
      <c r="D10" s="117" t="s">
        <v>320</v>
      </c>
      <c r="E10" s="119">
        <v>104</v>
      </c>
      <c r="F10" s="145">
        <v>23</v>
      </c>
      <c r="G10" s="146">
        <v>3</v>
      </c>
      <c r="H10" s="146">
        <v>3.5</v>
      </c>
      <c r="I10" s="146">
        <v>2</v>
      </c>
      <c r="J10" s="146">
        <v>2.5</v>
      </c>
      <c r="K10" s="146">
        <v>4</v>
      </c>
      <c r="L10" s="146">
        <v>3</v>
      </c>
      <c r="M10" s="146">
        <v>3.5</v>
      </c>
      <c r="N10" s="139">
        <v>5</v>
      </c>
      <c r="O10" s="129">
        <v>2.9444444444444446</v>
      </c>
      <c r="P10" s="147">
        <v>12</v>
      </c>
      <c r="Q10" s="136">
        <v>9.25</v>
      </c>
      <c r="R10" s="137"/>
      <c r="S10" s="104"/>
    </row>
    <row r="11" spans="1:19" x14ac:dyDescent="0.25">
      <c r="A11" s="117" t="s">
        <v>33</v>
      </c>
      <c r="B11" s="117" t="s">
        <v>26</v>
      </c>
      <c r="C11" s="117" t="s">
        <v>34</v>
      </c>
      <c r="D11" s="117" t="s">
        <v>36</v>
      </c>
      <c r="E11" s="119">
        <v>104</v>
      </c>
      <c r="F11" s="145">
        <v>24</v>
      </c>
      <c r="G11" s="146">
        <v>3.5</v>
      </c>
      <c r="H11" s="146">
        <v>3.5</v>
      </c>
      <c r="I11" s="146">
        <v>3</v>
      </c>
      <c r="J11" s="146">
        <v>3.5</v>
      </c>
      <c r="K11" s="146">
        <v>4.5</v>
      </c>
      <c r="L11" s="146">
        <v>4.5</v>
      </c>
      <c r="M11" s="146">
        <v>4.5</v>
      </c>
      <c r="N11" s="139">
        <v>7</v>
      </c>
      <c r="O11" s="129">
        <v>3.7777777777777777</v>
      </c>
      <c r="P11" s="147">
        <v>15</v>
      </c>
      <c r="Q11" s="136">
        <v>14</v>
      </c>
      <c r="R11" s="137"/>
      <c r="S11" s="104"/>
    </row>
    <row r="12" spans="1:19" x14ac:dyDescent="0.25">
      <c r="A12" s="117" t="s">
        <v>33</v>
      </c>
      <c r="B12" s="117" t="s">
        <v>26</v>
      </c>
      <c r="C12" s="117" t="s">
        <v>34</v>
      </c>
      <c r="D12" s="117" t="s">
        <v>37</v>
      </c>
      <c r="E12" s="119">
        <v>104</v>
      </c>
      <c r="F12" s="145">
        <v>24</v>
      </c>
      <c r="G12" s="146">
        <v>4</v>
      </c>
      <c r="H12" s="146">
        <v>2.5</v>
      </c>
      <c r="I12" s="146">
        <v>4</v>
      </c>
      <c r="J12" s="146">
        <v>3.5</v>
      </c>
      <c r="K12" s="146">
        <v>4</v>
      </c>
      <c r="L12" s="146">
        <v>3.5</v>
      </c>
      <c r="M12" s="146">
        <v>3</v>
      </c>
      <c r="N12" s="139">
        <v>7</v>
      </c>
      <c r="O12" s="129">
        <v>3.5</v>
      </c>
      <c r="P12" s="147">
        <v>10.75</v>
      </c>
      <c r="Q12" s="136">
        <v>9</v>
      </c>
      <c r="R12" s="137"/>
      <c r="S12" s="104"/>
    </row>
    <row r="13" spans="1:19" x14ac:dyDescent="0.25">
      <c r="A13" s="117" t="s">
        <v>33</v>
      </c>
      <c r="B13" s="117" t="s">
        <v>26</v>
      </c>
      <c r="C13" s="117" t="s">
        <v>34</v>
      </c>
      <c r="D13" s="117" t="s">
        <v>39</v>
      </c>
      <c r="E13" s="119">
        <v>104</v>
      </c>
      <c r="F13" s="145">
        <v>24</v>
      </c>
      <c r="G13" s="146">
        <v>3.5</v>
      </c>
      <c r="H13" s="146">
        <v>3</v>
      </c>
      <c r="I13" s="146">
        <v>3.5</v>
      </c>
      <c r="J13" s="146">
        <v>4</v>
      </c>
      <c r="K13" s="146">
        <v>4</v>
      </c>
      <c r="L13" s="146">
        <v>3.5</v>
      </c>
      <c r="M13" s="146">
        <v>4</v>
      </c>
      <c r="N13" s="139">
        <v>7</v>
      </c>
      <c r="O13" s="129">
        <v>3.6111111111111112</v>
      </c>
      <c r="P13" s="147">
        <v>12</v>
      </c>
      <c r="Q13" s="136">
        <v>9</v>
      </c>
      <c r="R13" s="137"/>
      <c r="S13" s="104"/>
    </row>
    <row r="14" spans="1:19" x14ac:dyDescent="0.25">
      <c r="A14" s="117" t="s">
        <v>33</v>
      </c>
      <c r="B14" s="117" t="s">
        <v>26</v>
      </c>
      <c r="C14" s="117" t="s">
        <v>34</v>
      </c>
      <c r="D14" s="117" t="s">
        <v>40</v>
      </c>
      <c r="E14" s="119">
        <v>104</v>
      </c>
      <c r="F14" s="145">
        <v>22</v>
      </c>
      <c r="G14" s="146">
        <v>2.5</v>
      </c>
      <c r="H14" s="146">
        <v>2.5</v>
      </c>
      <c r="I14" s="146">
        <v>3.5</v>
      </c>
      <c r="J14" s="146">
        <v>3</v>
      </c>
      <c r="K14" s="146">
        <v>3</v>
      </c>
      <c r="L14" s="146">
        <v>3</v>
      </c>
      <c r="M14" s="146">
        <v>2</v>
      </c>
      <c r="N14" s="139">
        <v>5</v>
      </c>
      <c r="O14" s="129">
        <v>2.7222222222222223</v>
      </c>
      <c r="P14" s="147">
        <v>8</v>
      </c>
      <c r="Q14" s="136">
        <v>6</v>
      </c>
      <c r="R14" s="137"/>
      <c r="S14" s="104"/>
    </row>
    <row r="15" spans="1:19" x14ac:dyDescent="0.25">
      <c r="A15" s="117" t="s">
        <v>33</v>
      </c>
      <c r="B15" s="117" t="s">
        <v>26</v>
      </c>
      <c r="C15" s="117" t="s">
        <v>34</v>
      </c>
      <c r="D15" s="117" t="s">
        <v>41</v>
      </c>
      <c r="E15" s="119">
        <v>104</v>
      </c>
      <c r="F15" s="145">
        <v>24</v>
      </c>
      <c r="G15" s="146">
        <v>1.5</v>
      </c>
      <c r="H15" s="146">
        <v>2.5</v>
      </c>
      <c r="I15" s="146">
        <v>3.5</v>
      </c>
      <c r="J15" s="146">
        <v>4</v>
      </c>
      <c r="K15" s="146">
        <v>3.5</v>
      </c>
      <c r="L15" s="146">
        <v>3</v>
      </c>
      <c r="M15" s="146">
        <v>1.5</v>
      </c>
      <c r="N15" s="146">
        <v>7</v>
      </c>
      <c r="O15" s="129">
        <v>2.9444444444444446</v>
      </c>
      <c r="P15" s="147">
        <v>10</v>
      </c>
      <c r="Q15" s="136">
        <v>10</v>
      </c>
      <c r="R15" s="137"/>
      <c r="S15" s="104"/>
    </row>
    <row r="16" spans="1:19" x14ac:dyDescent="0.25">
      <c r="A16" s="117" t="s">
        <v>33</v>
      </c>
      <c r="B16" s="117" t="s">
        <v>26</v>
      </c>
      <c r="C16" s="117" t="s">
        <v>34</v>
      </c>
      <c r="D16" s="117" t="s">
        <v>42</v>
      </c>
      <c r="E16" s="119">
        <v>104</v>
      </c>
      <c r="F16" s="145">
        <v>24</v>
      </c>
      <c r="G16" s="146">
        <v>2.5</v>
      </c>
      <c r="H16" s="146">
        <v>4</v>
      </c>
      <c r="I16" s="146">
        <v>4</v>
      </c>
      <c r="J16" s="146">
        <v>2.5</v>
      </c>
      <c r="K16" s="146">
        <v>3</v>
      </c>
      <c r="L16" s="146">
        <v>2.5</v>
      </c>
      <c r="M16" s="146">
        <v>3.5</v>
      </c>
      <c r="N16" s="146">
        <v>7</v>
      </c>
      <c r="O16" s="129">
        <v>3.2222222222222223</v>
      </c>
      <c r="P16" s="147">
        <v>12</v>
      </c>
      <c r="Q16" s="136">
        <v>10</v>
      </c>
      <c r="R16" s="137"/>
      <c r="S16" s="104"/>
    </row>
    <row r="17" spans="1:19" x14ac:dyDescent="0.25">
      <c r="A17" s="117" t="s">
        <v>33</v>
      </c>
      <c r="B17" s="117" t="s">
        <v>26</v>
      </c>
      <c r="C17" s="117" t="s">
        <v>34</v>
      </c>
      <c r="D17" s="117" t="s">
        <v>43</v>
      </c>
      <c r="E17" s="119">
        <v>104</v>
      </c>
      <c r="F17" s="145">
        <v>24</v>
      </c>
      <c r="G17" s="146">
        <v>2.5</v>
      </c>
      <c r="H17" s="146">
        <v>3.5</v>
      </c>
      <c r="I17" s="146">
        <v>2</v>
      </c>
      <c r="J17" s="146">
        <v>3</v>
      </c>
      <c r="K17" s="146">
        <v>2.5</v>
      </c>
      <c r="L17" s="146">
        <v>1.5</v>
      </c>
      <c r="M17" s="146">
        <v>4</v>
      </c>
      <c r="N17" s="146">
        <v>6</v>
      </c>
      <c r="O17" s="129">
        <v>2.7777777777777777</v>
      </c>
      <c r="P17" s="147">
        <v>17</v>
      </c>
      <c r="Q17" s="136">
        <v>12.5</v>
      </c>
      <c r="R17" s="137"/>
      <c r="S17" s="112"/>
    </row>
    <row r="18" spans="1:19" x14ac:dyDescent="0.25">
      <c r="A18" s="117" t="s">
        <v>33</v>
      </c>
      <c r="B18" s="117" t="s">
        <v>26</v>
      </c>
      <c r="C18" s="117" t="s">
        <v>34</v>
      </c>
      <c r="D18" s="117" t="s">
        <v>278</v>
      </c>
      <c r="E18" s="119">
        <v>104</v>
      </c>
      <c r="F18" s="145">
        <v>24</v>
      </c>
      <c r="G18" s="146">
        <v>3</v>
      </c>
      <c r="H18" s="146">
        <v>2.5</v>
      </c>
      <c r="I18" s="146">
        <v>1.5</v>
      </c>
      <c r="J18" s="146">
        <v>3</v>
      </c>
      <c r="K18" s="146">
        <v>2.5</v>
      </c>
      <c r="L18" s="146">
        <v>2.5</v>
      </c>
      <c r="M18" s="146">
        <v>3</v>
      </c>
      <c r="N18" s="146">
        <v>6</v>
      </c>
      <c r="O18" s="129">
        <v>2.6666666666666665</v>
      </c>
      <c r="P18" s="147">
        <v>11</v>
      </c>
      <c r="Q18" s="136">
        <v>9</v>
      </c>
      <c r="R18" s="137"/>
      <c r="S18" s="112"/>
    </row>
    <row r="19" spans="1:19" x14ac:dyDescent="0.25">
      <c r="A19" s="117" t="s">
        <v>45</v>
      </c>
      <c r="B19" s="117" t="s">
        <v>26</v>
      </c>
      <c r="C19" s="117" t="s">
        <v>46</v>
      </c>
      <c r="D19" s="117" t="s">
        <v>47</v>
      </c>
      <c r="E19" s="119">
        <v>104</v>
      </c>
      <c r="F19" s="145">
        <v>23</v>
      </c>
      <c r="G19" s="146">
        <v>4.5</v>
      </c>
      <c r="H19" s="146">
        <v>3</v>
      </c>
      <c r="I19" s="146">
        <v>3</v>
      </c>
      <c r="J19" s="146">
        <v>4.5</v>
      </c>
      <c r="K19" s="146">
        <v>4.5</v>
      </c>
      <c r="L19" s="146">
        <v>4</v>
      </c>
      <c r="M19" s="146">
        <v>3</v>
      </c>
      <c r="N19" s="146">
        <v>7</v>
      </c>
      <c r="O19" s="129">
        <v>3.7222222222222223</v>
      </c>
      <c r="P19" s="147">
        <v>13</v>
      </c>
      <c r="Q19" s="136">
        <v>8</v>
      </c>
      <c r="R19" s="137"/>
      <c r="S19" s="112"/>
    </row>
    <row r="20" spans="1:19" x14ac:dyDescent="0.25">
      <c r="A20" s="117" t="s">
        <v>45</v>
      </c>
      <c r="B20" s="117" t="s">
        <v>26</v>
      </c>
      <c r="C20" s="117" t="s">
        <v>46</v>
      </c>
      <c r="D20" s="117" t="s">
        <v>48</v>
      </c>
      <c r="E20" s="119">
        <v>104</v>
      </c>
      <c r="F20" s="145">
        <v>24</v>
      </c>
      <c r="G20" s="146">
        <v>2.5</v>
      </c>
      <c r="H20" s="146">
        <v>3</v>
      </c>
      <c r="I20" s="146">
        <v>2</v>
      </c>
      <c r="J20" s="146">
        <v>2</v>
      </c>
      <c r="K20" s="146">
        <v>3</v>
      </c>
      <c r="L20" s="146">
        <v>4</v>
      </c>
      <c r="M20" s="146">
        <v>2.5</v>
      </c>
      <c r="N20" s="146">
        <v>6</v>
      </c>
      <c r="O20" s="129">
        <v>2.7777777777777777</v>
      </c>
      <c r="P20" s="147">
        <v>10</v>
      </c>
      <c r="Q20" s="136">
        <v>9</v>
      </c>
      <c r="R20" s="137"/>
      <c r="S20" s="112"/>
    </row>
    <row r="21" spans="1:19" x14ac:dyDescent="0.25">
      <c r="A21" s="117" t="s">
        <v>45</v>
      </c>
      <c r="B21" s="117" t="s">
        <v>26</v>
      </c>
      <c r="C21" s="117" t="s">
        <v>46</v>
      </c>
      <c r="D21" s="117" t="s">
        <v>31</v>
      </c>
      <c r="E21" s="119">
        <v>104</v>
      </c>
      <c r="F21" s="145">
        <v>24</v>
      </c>
      <c r="G21" s="146">
        <v>3</v>
      </c>
      <c r="H21" s="146">
        <v>2.5</v>
      </c>
      <c r="I21" s="146">
        <v>1.5</v>
      </c>
      <c r="J21" s="146">
        <v>2.5</v>
      </c>
      <c r="K21" s="146">
        <v>4</v>
      </c>
      <c r="L21" s="146">
        <v>3</v>
      </c>
      <c r="M21" s="146">
        <v>2.5</v>
      </c>
      <c r="N21" s="146">
        <v>5</v>
      </c>
      <c r="O21" s="129">
        <v>2.6666666666666665</v>
      </c>
      <c r="P21" s="147">
        <v>13</v>
      </c>
      <c r="Q21" s="136">
        <v>6</v>
      </c>
      <c r="R21" s="137"/>
      <c r="S21" s="112"/>
    </row>
    <row r="22" spans="1:19" x14ac:dyDescent="0.25">
      <c r="A22" s="117" t="s">
        <v>49</v>
      </c>
      <c r="B22" s="118" t="s">
        <v>26</v>
      </c>
      <c r="C22" s="117" t="s">
        <v>50</v>
      </c>
      <c r="D22" s="117" t="s">
        <v>51</v>
      </c>
      <c r="E22" s="119">
        <v>104</v>
      </c>
      <c r="F22" s="145">
        <v>24</v>
      </c>
      <c r="G22" s="146">
        <v>3.5</v>
      </c>
      <c r="H22" s="146">
        <v>4</v>
      </c>
      <c r="I22" s="146">
        <v>4.5</v>
      </c>
      <c r="J22" s="146">
        <v>3.5</v>
      </c>
      <c r="K22" s="146">
        <v>4.5</v>
      </c>
      <c r="L22" s="146">
        <v>4</v>
      </c>
      <c r="M22" s="146">
        <v>3.5</v>
      </c>
      <c r="N22" s="146">
        <v>7</v>
      </c>
      <c r="O22" s="129">
        <v>3.8333333333333335</v>
      </c>
      <c r="P22" s="147">
        <v>12</v>
      </c>
      <c r="Q22" s="136">
        <v>10</v>
      </c>
      <c r="R22" s="137"/>
      <c r="S22" s="112"/>
    </row>
    <row r="23" spans="1:19" x14ac:dyDescent="0.25">
      <c r="A23" s="117" t="s">
        <v>49</v>
      </c>
      <c r="B23" s="118" t="s">
        <v>26</v>
      </c>
      <c r="C23" s="117" t="s">
        <v>52</v>
      </c>
      <c r="D23" s="117" t="s">
        <v>53</v>
      </c>
      <c r="E23" s="119">
        <v>104</v>
      </c>
      <c r="F23" s="145">
        <v>24</v>
      </c>
      <c r="G23" s="146">
        <v>4</v>
      </c>
      <c r="H23" s="146">
        <v>3</v>
      </c>
      <c r="I23" s="146">
        <v>3.5</v>
      </c>
      <c r="J23" s="146">
        <v>4</v>
      </c>
      <c r="K23" s="146">
        <v>4.5</v>
      </c>
      <c r="L23" s="146">
        <v>4.5</v>
      </c>
      <c r="M23" s="146">
        <v>4</v>
      </c>
      <c r="N23" s="146">
        <v>7</v>
      </c>
      <c r="O23" s="129">
        <v>3.8333333333333335</v>
      </c>
      <c r="P23" s="147">
        <v>12</v>
      </c>
      <c r="Q23" s="136">
        <v>7</v>
      </c>
      <c r="R23" s="137"/>
      <c r="S23" s="112"/>
    </row>
    <row r="24" spans="1:19" x14ac:dyDescent="0.25">
      <c r="A24" s="117" t="s">
        <v>49</v>
      </c>
      <c r="B24" s="118" t="s">
        <v>26</v>
      </c>
      <c r="C24" s="117" t="s">
        <v>52</v>
      </c>
      <c r="D24" s="117" t="s">
        <v>54</v>
      </c>
      <c r="E24" s="119">
        <v>104</v>
      </c>
      <c r="F24" s="145">
        <v>23</v>
      </c>
      <c r="G24" s="146">
        <v>3.5</v>
      </c>
      <c r="H24" s="146">
        <v>2</v>
      </c>
      <c r="I24" s="146">
        <v>4.5</v>
      </c>
      <c r="J24" s="146">
        <v>4</v>
      </c>
      <c r="K24" s="146">
        <v>4.5</v>
      </c>
      <c r="L24" s="146">
        <v>4</v>
      </c>
      <c r="M24" s="146">
        <v>3</v>
      </c>
      <c r="N24" s="146">
        <v>7</v>
      </c>
      <c r="O24" s="129">
        <v>3.6111111111111112</v>
      </c>
      <c r="P24" s="147">
        <v>11</v>
      </c>
      <c r="Q24" s="136">
        <v>6</v>
      </c>
      <c r="R24" s="137"/>
      <c r="S24" s="112"/>
    </row>
    <row r="25" spans="1:19" x14ac:dyDescent="0.25">
      <c r="A25" s="117" t="s">
        <v>55</v>
      </c>
      <c r="B25" s="117" t="s">
        <v>26</v>
      </c>
      <c r="C25" s="117" t="s">
        <v>56</v>
      </c>
      <c r="D25" s="117" t="s">
        <v>57</v>
      </c>
      <c r="E25" s="119">
        <v>104</v>
      </c>
      <c r="F25" s="145">
        <v>24</v>
      </c>
      <c r="G25" s="146">
        <v>3</v>
      </c>
      <c r="H25" s="146">
        <v>4.5</v>
      </c>
      <c r="I25" s="146">
        <v>2</v>
      </c>
      <c r="J25" s="146">
        <v>4.5</v>
      </c>
      <c r="K25" s="146">
        <v>3</v>
      </c>
      <c r="L25" s="146">
        <v>3</v>
      </c>
      <c r="M25" s="146">
        <v>4</v>
      </c>
      <c r="N25" s="146">
        <v>6</v>
      </c>
      <c r="O25" s="129">
        <v>3.3333333333333335</v>
      </c>
      <c r="P25" s="147">
        <v>12.75</v>
      </c>
      <c r="Q25" s="147">
        <v>11</v>
      </c>
      <c r="R25" s="138"/>
      <c r="S25" s="112"/>
    </row>
    <row r="26" spans="1:19" x14ac:dyDescent="0.25">
      <c r="A26" s="117" t="s">
        <v>55</v>
      </c>
      <c r="B26" s="117" t="s">
        <v>26</v>
      </c>
      <c r="C26" s="117" t="s">
        <v>56</v>
      </c>
      <c r="D26" s="117" t="s">
        <v>58</v>
      </c>
      <c r="E26" s="119">
        <v>104</v>
      </c>
      <c r="F26" s="145">
        <v>24</v>
      </c>
      <c r="G26" s="146">
        <v>4</v>
      </c>
      <c r="H26" s="146">
        <v>4</v>
      </c>
      <c r="I26" s="146">
        <v>2.5</v>
      </c>
      <c r="J26" s="146">
        <v>4</v>
      </c>
      <c r="K26" s="146">
        <v>4</v>
      </c>
      <c r="L26" s="146">
        <v>3.5</v>
      </c>
      <c r="M26" s="146">
        <v>4</v>
      </c>
      <c r="N26" s="146">
        <v>6</v>
      </c>
      <c r="O26" s="129">
        <v>3.5555555555555554</v>
      </c>
      <c r="P26" s="147">
        <v>12</v>
      </c>
      <c r="Q26" s="147">
        <v>11</v>
      </c>
      <c r="R26" s="138"/>
      <c r="S26" s="112"/>
    </row>
    <row r="27" spans="1:19" x14ac:dyDescent="0.25">
      <c r="A27" s="117" t="s">
        <v>55</v>
      </c>
      <c r="B27" s="117" t="s">
        <v>26</v>
      </c>
      <c r="C27" s="117" t="s">
        <v>56</v>
      </c>
      <c r="D27" s="117" t="s">
        <v>59</v>
      </c>
      <c r="E27" s="119">
        <v>104</v>
      </c>
      <c r="F27" s="145">
        <v>23</v>
      </c>
      <c r="G27" s="146">
        <v>3.5</v>
      </c>
      <c r="H27" s="146">
        <v>3.5</v>
      </c>
      <c r="I27" s="146">
        <v>3</v>
      </c>
      <c r="J27" s="146">
        <v>4.5</v>
      </c>
      <c r="K27" s="146">
        <v>3</v>
      </c>
      <c r="L27" s="146">
        <v>3</v>
      </c>
      <c r="M27" s="146">
        <v>3</v>
      </c>
      <c r="N27" s="146">
        <v>5</v>
      </c>
      <c r="O27" s="129">
        <v>3.1666666666666665</v>
      </c>
      <c r="P27" s="147">
        <v>10</v>
      </c>
      <c r="Q27" s="147">
        <v>7</v>
      </c>
      <c r="R27" s="138"/>
      <c r="S27" s="112"/>
    </row>
    <row r="28" spans="1:19" x14ac:dyDescent="0.25">
      <c r="A28" s="117" t="s">
        <v>55</v>
      </c>
      <c r="B28" s="117" t="s">
        <v>26</v>
      </c>
      <c r="C28" s="117" t="s">
        <v>56</v>
      </c>
      <c r="D28" s="117" t="s">
        <v>60</v>
      </c>
      <c r="E28" s="119">
        <v>104</v>
      </c>
      <c r="F28" s="145">
        <v>24</v>
      </c>
      <c r="G28" s="146">
        <v>4</v>
      </c>
      <c r="H28" s="146">
        <v>4</v>
      </c>
      <c r="I28" s="146">
        <v>4</v>
      </c>
      <c r="J28" s="146">
        <v>3.5</v>
      </c>
      <c r="K28" s="146">
        <v>5</v>
      </c>
      <c r="L28" s="146">
        <v>4</v>
      </c>
      <c r="M28" s="146">
        <v>4</v>
      </c>
      <c r="N28" s="146">
        <v>8</v>
      </c>
      <c r="O28" s="129">
        <v>4.0555555555555554</v>
      </c>
      <c r="P28" s="147">
        <v>14</v>
      </c>
      <c r="Q28" s="147">
        <v>11</v>
      </c>
      <c r="R28" s="138"/>
      <c r="S28" s="112"/>
    </row>
    <row r="29" spans="1:19" x14ac:dyDescent="0.25">
      <c r="A29" s="117" t="s">
        <v>61</v>
      </c>
      <c r="B29" s="117" t="s">
        <v>26</v>
      </c>
      <c r="C29" s="117" t="s">
        <v>62</v>
      </c>
      <c r="D29" s="120" t="s">
        <v>63</v>
      </c>
      <c r="E29" s="119">
        <v>104</v>
      </c>
      <c r="F29" s="145">
        <v>24</v>
      </c>
      <c r="G29" s="146">
        <v>4</v>
      </c>
      <c r="H29" s="146">
        <v>4</v>
      </c>
      <c r="I29" s="146">
        <v>4</v>
      </c>
      <c r="J29" s="146">
        <v>3</v>
      </c>
      <c r="K29" s="146">
        <v>5</v>
      </c>
      <c r="L29" s="146">
        <v>3.5</v>
      </c>
      <c r="M29" s="146">
        <v>3.5</v>
      </c>
      <c r="N29" s="146">
        <v>7</v>
      </c>
      <c r="O29" s="129">
        <v>3.7777777777777777</v>
      </c>
      <c r="P29" s="147">
        <v>10</v>
      </c>
      <c r="Q29" s="147">
        <v>7</v>
      </c>
      <c r="R29" s="138"/>
      <c r="S29" s="112"/>
    </row>
    <row r="30" spans="1:19" x14ac:dyDescent="0.25">
      <c r="A30" s="117" t="s">
        <v>61</v>
      </c>
      <c r="B30" s="117" t="s">
        <v>26</v>
      </c>
      <c r="C30" s="117" t="s">
        <v>62</v>
      </c>
      <c r="D30" s="120" t="s">
        <v>64</v>
      </c>
      <c r="E30" s="119">
        <v>104</v>
      </c>
      <c r="F30" s="145">
        <v>16</v>
      </c>
      <c r="G30" s="146">
        <v>3</v>
      </c>
      <c r="H30" s="146">
        <v>2.5</v>
      </c>
      <c r="I30" s="146">
        <v>3.5</v>
      </c>
      <c r="J30" s="146">
        <v>3</v>
      </c>
      <c r="K30" s="146">
        <v>4</v>
      </c>
      <c r="L30" s="146">
        <v>3</v>
      </c>
      <c r="M30" s="146">
        <v>2.5</v>
      </c>
      <c r="N30" s="146">
        <v>7</v>
      </c>
      <c r="O30" s="129">
        <v>3.1666666666666665</v>
      </c>
      <c r="P30" s="147">
        <v>10</v>
      </c>
      <c r="Q30" s="148">
        <v>7</v>
      </c>
      <c r="R30" s="149"/>
      <c r="S30" s="113"/>
    </row>
    <row r="31" spans="1:19" x14ac:dyDescent="0.25">
      <c r="A31" s="117" t="s">
        <v>61</v>
      </c>
      <c r="B31" s="117" t="s">
        <v>26</v>
      </c>
      <c r="C31" s="117" t="s">
        <v>62</v>
      </c>
      <c r="D31" s="120" t="s">
        <v>65</v>
      </c>
      <c r="E31" s="119">
        <v>104</v>
      </c>
      <c r="F31" s="145">
        <v>19</v>
      </c>
      <c r="G31" s="146">
        <v>4</v>
      </c>
      <c r="H31" s="146">
        <v>4</v>
      </c>
      <c r="I31" s="146">
        <v>3.5</v>
      </c>
      <c r="J31" s="146">
        <v>3.5</v>
      </c>
      <c r="K31" s="146">
        <v>4</v>
      </c>
      <c r="L31" s="146">
        <v>2.5</v>
      </c>
      <c r="M31" s="146">
        <v>3.5</v>
      </c>
      <c r="N31" s="146">
        <v>7</v>
      </c>
      <c r="O31" s="129">
        <v>3.5555555555555554</v>
      </c>
      <c r="P31" s="147">
        <v>13</v>
      </c>
      <c r="Q31" s="147">
        <v>10</v>
      </c>
      <c r="R31" s="138"/>
      <c r="S31" s="112"/>
    </row>
    <row r="32" spans="1:19" x14ac:dyDescent="0.25">
      <c r="A32" s="117" t="s">
        <v>61</v>
      </c>
      <c r="B32" s="117" t="s">
        <v>26</v>
      </c>
      <c r="C32" s="117" t="s">
        <v>62</v>
      </c>
      <c r="D32" s="120" t="s">
        <v>66</v>
      </c>
      <c r="E32" s="119">
        <v>104</v>
      </c>
      <c r="F32" s="145">
        <v>15</v>
      </c>
      <c r="G32" s="146">
        <v>3</v>
      </c>
      <c r="H32" s="146">
        <v>3</v>
      </c>
      <c r="I32" s="146">
        <v>3.5</v>
      </c>
      <c r="J32" s="146">
        <v>3</v>
      </c>
      <c r="K32" s="146">
        <v>4</v>
      </c>
      <c r="L32" s="146">
        <v>2.5</v>
      </c>
      <c r="M32" s="146">
        <v>3.5</v>
      </c>
      <c r="N32" s="146">
        <v>6</v>
      </c>
      <c r="O32" s="129">
        <v>3.1666666666666665</v>
      </c>
      <c r="P32" s="147">
        <v>10</v>
      </c>
      <c r="Q32" s="147">
        <v>8</v>
      </c>
      <c r="R32" s="138"/>
      <c r="S32" s="104"/>
    </row>
    <row r="33" spans="1:19" x14ac:dyDescent="0.25">
      <c r="A33" s="117" t="s">
        <v>67</v>
      </c>
      <c r="B33" s="117" t="s">
        <v>26</v>
      </c>
      <c r="C33" s="117" t="s">
        <v>68</v>
      </c>
      <c r="D33" s="117" t="s">
        <v>69</v>
      </c>
      <c r="E33" s="119">
        <v>104</v>
      </c>
      <c r="F33" s="145">
        <v>24</v>
      </c>
      <c r="G33" s="146">
        <v>2.5</v>
      </c>
      <c r="H33" s="146">
        <v>2.5</v>
      </c>
      <c r="I33" s="146">
        <v>4</v>
      </c>
      <c r="J33" s="146">
        <v>3.5</v>
      </c>
      <c r="K33" s="146">
        <v>3</v>
      </c>
      <c r="L33" s="146">
        <v>3</v>
      </c>
      <c r="M33" s="146">
        <v>4</v>
      </c>
      <c r="N33" s="146">
        <v>7</v>
      </c>
      <c r="O33" s="129">
        <v>3.2777777777777777</v>
      </c>
      <c r="P33" s="147">
        <v>11</v>
      </c>
      <c r="Q33" s="147">
        <v>10</v>
      </c>
      <c r="R33" s="138"/>
    </row>
    <row r="34" spans="1:19" x14ac:dyDescent="0.25">
      <c r="A34" s="117" t="s">
        <v>67</v>
      </c>
      <c r="B34" s="117" t="s">
        <v>26</v>
      </c>
      <c r="C34" s="117" t="s">
        <v>68</v>
      </c>
      <c r="D34" s="117" t="s">
        <v>70</v>
      </c>
      <c r="E34" s="119">
        <v>104</v>
      </c>
      <c r="F34" s="145">
        <v>24</v>
      </c>
      <c r="G34" s="146">
        <v>2.5</v>
      </c>
      <c r="H34" s="146">
        <v>2</v>
      </c>
      <c r="I34" s="146">
        <v>1.5</v>
      </c>
      <c r="J34" s="146">
        <v>2</v>
      </c>
      <c r="K34" s="146">
        <v>4</v>
      </c>
      <c r="L34" s="146">
        <v>2.5</v>
      </c>
      <c r="M34" s="146">
        <v>2</v>
      </c>
      <c r="N34" s="146">
        <v>5</v>
      </c>
      <c r="O34" s="129">
        <v>2.3888888888888888</v>
      </c>
      <c r="P34" s="147">
        <v>7</v>
      </c>
      <c r="Q34" s="147">
        <v>9</v>
      </c>
      <c r="R34" s="138"/>
    </row>
    <row r="35" spans="1:19" x14ac:dyDescent="0.25">
      <c r="A35" s="117" t="s">
        <v>67</v>
      </c>
      <c r="B35" s="117" t="s">
        <v>26</v>
      </c>
      <c r="C35" s="117" t="s">
        <v>68</v>
      </c>
      <c r="D35" s="117" t="s">
        <v>71</v>
      </c>
      <c r="E35" s="119">
        <v>104</v>
      </c>
      <c r="F35" s="145">
        <v>24</v>
      </c>
      <c r="G35" s="146">
        <v>3</v>
      </c>
      <c r="H35" s="146">
        <v>2.5</v>
      </c>
      <c r="I35" s="146">
        <v>2</v>
      </c>
      <c r="J35" s="146">
        <v>2</v>
      </c>
      <c r="K35" s="146">
        <v>4</v>
      </c>
      <c r="L35" s="146">
        <v>3</v>
      </c>
      <c r="M35" s="146">
        <v>2.5</v>
      </c>
      <c r="N35" s="146">
        <v>5</v>
      </c>
      <c r="O35" s="129">
        <v>2.6666666666666665</v>
      </c>
      <c r="P35" s="147">
        <v>6</v>
      </c>
      <c r="Q35" s="147">
        <v>6.5</v>
      </c>
      <c r="R35" s="138"/>
    </row>
    <row r="36" spans="1:19" x14ac:dyDescent="0.25">
      <c r="A36" s="117" t="s">
        <v>67</v>
      </c>
      <c r="B36" s="117" t="s">
        <v>26</v>
      </c>
      <c r="C36" s="117" t="s">
        <v>68</v>
      </c>
      <c r="D36" s="117" t="s">
        <v>72</v>
      </c>
      <c r="E36" s="119">
        <v>104</v>
      </c>
      <c r="F36" s="145">
        <v>24</v>
      </c>
      <c r="G36" s="146">
        <v>3</v>
      </c>
      <c r="H36" s="146">
        <v>4</v>
      </c>
      <c r="I36" s="146">
        <v>3</v>
      </c>
      <c r="J36" s="146">
        <v>2.5</v>
      </c>
      <c r="K36" s="146">
        <v>4</v>
      </c>
      <c r="L36" s="146">
        <v>4</v>
      </c>
      <c r="M36" s="146">
        <v>3</v>
      </c>
      <c r="N36" s="146">
        <v>6</v>
      </c>
      <c r="O36" s="129">
        <v>3.2777777777777777</v>
      </c>
      <c r="P36" s="147">
        <v>9.75</v>
      </c>
      <c r="Q36" s="147">
        <v>11</v>
      </c>
      <c r="R36" s="138"/>
    </row>
    <row r="37" spans="1:19" x14ac:dyDescent="0.25">
      <c r="A37" s="117" t="s">
        <v>67</v>
      </c>
      <c r="B37" s="117" t="s">
        <v>26</v>
      </c>
      <c r="C37" s="117" t="s">
        <v>73</v>
      </c>
      <c r="D37" s="117" t="s">
        <v>74</v>
      </c>
      <c r="E37" s="119">
        <v>104</v>
      </c>
      <c r="F37" s="145">
        <v>24</v>
      </c>
      <c r="G37" s="146">
        <v>4.5</v>
      </c>
      <c r="H37" s="146">
        <v>3.5</v>
      </c>
      <c r="I37" s="146">
        <v>2</v>
      </c>
      <c r="J37" s="146">
        <v>4.5</v>
      </c>
      <c r="K37" s="146">
        <v>5</v>
      </c>
      <c r="L37" s="146">
        <v>5</v>
      </c>
      <c r="M37" s="146">
        <v>4</v>
      </c>
      <c r="N37" s="146">
        <v>6</v>
      </c>
      <c r="O37" s="129">
        <v>3.8333333333333335</v>
      </c>
      <c r="P37" s="147">
        <v>14</v>
      </c>
      <c r="Q37" s="147">
        <v>8</v>
      </c>
      <c r="R37" s="138"/>
    </row>
    <row r="38" spans="1:19" x14ac:dyDescent="0.25">
      <c r="A38" s="117" t="s">
        <v>75</v>
      </c>
      <c r="B38" s="117" t="s">
        <v>26</v>
      </c>
      <c r="C38" s="117" t="s">
        <v>76</v>
      </c>
      <c r="D38" s="117" t="s">
        <v>77</v>
      </c>
      <c r="E38" s="119">
        <v>104</v>
      </c>
      <c r="F38" s="145">
        <v>23</v>
      </c>
      <c r="G38" s="146">
        <v>3.5</v>
      </c>
      <c r="H38" s="146">
        <v>4</v>
      </c>
      <c r="I38" s="146">
        <v>3</v>
      </c>
      <c r="J38" s="146">
        <v>2.5</v>
      </c>
      <c r="K38" s="146">
        <v>4.5</v>
      </c>
      <c r="L38" s="146">
        <v>4.5</v>
      </c>
      <c r="M38" s="146">
        <v>3.5</v>
      </c>
      <c r="N38" s="146">
        <v>7</v>
      </c>
      <c r="O38" s="129">
        <v>3.6111111111111112</v>
      </c>
      <c r="P38" s="147">
        <v>13</v>
      </c>
      <c r="Q38" s="147">
        <v>10</v>
      </c>
      <c r="R38" s="138"/>
    </row>
    <row r="39" spans="1:19" x14ac:dyDescent="0.25">
      <c r="A39" s="117" t="s">
        <v>75</v>
      </c>
      <c r="B39" s="117" t="s">
        <v>26</v>
      </c>
      <c r="C39" s="117" t="s">
        <v>76</v>
      </c>
      <c r="D39" s="117" t="s">
        <v>79</v>
      </c>
      <c r="E39" s="119">
        <v>104</v>
      </c>
      <c r="F39" s="145">
        <v>24</v>
      </c>
      <c r="G39" s="146">
        <v>4</v>
      </c>
      <c r="H39" s="146">
        <v>4</v>
      </c>
      <c r="I39" s="146">
        <v>4</v>
      </c>
      <c r="J39" s="146">
        <v>3.5</v>
      </c>
      <c r="K39" s="146">
        <v>4</v>
      </c>
      <c r="L39" s="146">
        <v>4</v>
      </c>
      <c r="M39" s="146">
        <v>4.5</v>
      </c>
      <c r="N39" s="146">
        <v>8</v>
      </c>
      <c r="O39" s="129">
        <v>4</v>
      </c>
      <c r="P39" s="147">
        <v>11</v>
      </c>
      <c r="Q39" s="147">
        <v>10</v>
      </c>
      <c r="R39" s="138"/>
    </row>
    <row r="40" spans="1:19" x14ac:dyDescent="0.25">
      <c r="A40" s="117" t="s">
        <v>75</v>
      </c>
      <c r="B40" s="117" t="s">
        <v>26</v>
      </c>
      <c r="C40" s="117" t="s">
        <v>76</v>
      </c>
      <c r="D40" s="117" t="s">
        <v>80</v>
      </c>
      <c r="E40" s="119">
        <v>104</v>
      </c>
      <c r="F40" s="145">
        <v>22</v>
      </c>
      <c r="G40" s="146">
        <v>3.5</v>
      </c>
      <c r="H40" s="146">
        <v>2</v>
      </c>
      <c r="I40" s="146">
        <v>3.5</v>
      </c>
      <c r="J40" s="146">
        <v>2</v>
      </c>
      <c r="K40" s="146">
        <v>3</v>
      </c>
      <c r="L40" s="146">
        <v>3.5</v>
      </c>
      <c r="M40" s="146">
        <v>2.5</v>
      </c>
      <c r="N40" s="146">
        <v>6</v>
      </c>
      <c r="O40" s="129">
        <v>2.8888888888888888</v>
      </c>
      <c r="P40" s="147">
        <v>13</v>
      </c>
      <c r="Q40" s="147">
        <v>7</v>
      </c>
      <c r="R40" s="138"/>
    </row>
    <row r="41" spans="1:19" x14ac:dyDescent="0.25">
      <c r="A41" s="117" t="s">
        <v>67</v>
      </c>
      <c r="B41" s="117" t="s">
        <v>26</v>
      </c>
      <c r="C41" s="117" t="s">
        <v>281</v>
      </c>
      <c r="D41" s="117" t="s">
        <v>74</v>
      </c>
      <c r="E41" s="119" t="s">
        <v>282</v>
      </c>
      <c r="F41" s="145">
        <v>24</v>
      </c>
      <c r="G41" s="146">
        <v>4.5</v>
      </c>
      <c r="H41" s="146">
        <v>5</v>
      </c>
      <c r="I41" s="146">
        <v>4</v>
      </c>
      <c r="J41" s="146">
        <v>5</v>
      </c>
      <c r="K41" s="146">
        <v>5</v>
      </c>
      <c r="L41" s="146">
        <v>4.5</v>
      </c>
      <c r="M41" s="146">
        <v>4</v>
      </c>
      <c r="N41" s="146">
        <v>8</v>
      </c>
      <c r="O41" s="129">
        <v>4.4444444444444446</v>
      </c>
      <c r="P41" s="147">
        <v>11.75</v>
      </c>
      <c r="Q41" s="147">
        <v>12</v>
      </c>
      <c r="R41" s="138"/>
      <c r="S41" s="104"/>
    </row>
    <row r="42" spans="1:19" x14ac:dyDescent="0.25">
      <c r="A42" s="117" t="s">
        <v>49</v>
      </c>
      <c r="B42" s="118" t="s">
        <v>26</v>
      </c>
      <c r="C42" s="117" t="s">
        <v>283</v>
      </c>
      <c r="D42" s="117" t="s">
        <v>284</v>
      </c>
      <c r="E42" s="119" t="s">
        <v>285</v>
      </c>
      <c r="F42" s="145">
        <v>24</v>
      </c>
      <c r="G42" s="146">
        <v>3</v>
      </c>
      <c r="H42" s="146">
        <v>4.5</v>
      </c>
      <c r="I42" s="146">
        <v>2.5</v>
      </c>
      <c r="J42" s="146">
        <v>2.5</v>
      </c>
      <c r="K42" s="146">
        <v>3.5</v>
      </c>
      <c r="L42" s="146">
        <v>3</v>
      </c>
      <c r="M42" s="146">
        <v>3.5</v>
      </c>
      <c r="N42" s="146">
        <v>7</v>
      </c>
      <c r="O42" s="129">
        <v>3.2777777777777777</v>
      </c>
      <c r="P42" s="147">
        <v>11</v>
      </c>
      <c r="Q42" s="147">
        <v>8</v>
      </c>
      <c r="R42" s="138"/>
    </row>
    <row r="43" spans="1:19" x14ac:dyDescent="0.25">
      <c r="A43" s="117" t="s">
        <v>49</v>
      </c>
      <c r="B43" s="118" t="s">
        <v>26</v>
      </c>
      <c r="C43" s="117" t="s">
        <v>283</v>
      </c>
      <c r="D43" s="117" t="s">
        <v>286</v>
      </c>
      <c r="E43" s="119" t="s">
        <v>285</v>
      </c>
      <c r="F43" s="145">
        <v>24</v>
      </c>
      <c r="G43" s="146">
        <v>4</v>
      </c>
      <c r="H43" s="146">
        <v>3.5</v>
      </c>
      <c r="I43" s="146">
        <v>3</v>
      </c>
      <c r="J43" s="146">
        <v>3.5</v>
      </c>
      <c r="K43" s="146">
        <v>4.5</v>
      </c>
      <c r="L43" s="146">
        <v>3</v>
      </c>
      <c r="M43" s="146">
        <v>3</v>
      </c>
      <c r="N43" s="146">
        <v>8</v>
      </c>
      <c r="O43" s="129">
        <v>3.6111111111111112</v>
      </c>
      <c r="P43" s="147">
        <v>12</v>
      </c>
      <c r="Q43" s="147">
        <v>9</v>
      </c>
      <c r="R43" s="138"/>
    </row>
    <row r="44" spans="1:19" x14ac:dyDescent="0.25">
      <c r="A44" s="117" t="s">
        <v>67</v>
      </c>
      <c r="B44" s="117" t="s">
        <v>26</v>
      </c>
      <c r="C44" s="117"/>
      <c r="D44" s="117" t="s">
        <v>287</v>
      </c>
      <c r="E44" s="119" t="s">
        <v>285</v>
      </c>
      <c r="F44" s="145">
        <v>24</v>
      </c>
      <c r="G44" s="146">
        <v>3.5</v>
      </c>
      <c r="H44" s="146">
        <v>2.5</v>
      </c>
      <c r="I44" s="146">
        <v>2</v>
      </c>
      <c r="J44" s="146">
        <v>4</v>
      </c>
      <c r="K44" s="146">
        <v>4</v>
      </c>
      <c r="L44" s="146">
        <v>3</v>
      </c>
      <c r="M44" s="146">
        <v>2.5</v>
      </c>
      <c r="N44" s="146">
        <v>6</v>
      </c>
      <c r="O44" s="129">
        <v>3.0555555555555554</v>
      </c>
      <c r="P44" s="147">
        <v>9</v>
      </c>
      <c r="Q44" s="147">
        <v>6</v>
      </c>
      <c r="R44" s="138"/>
    </row>
    <row r="45" spans="1:19" x14ac:dyDescent="0.25">
      <c r="A45" s="117" t="s">
        <v>67</v>
      </c>
      <c r="B45" s="117" t="s">
        <v>26</v>
      </c>
      <c r="C45" s="117"/>
      <c r="D45" s="117" t="s">
        <v>288</v>
      </c>
      <c r="E45" s="119" t="s">
        <v>285</v>
      </c>
      <c r="F45" s="145">
        <v>24</v>
      </c>
      <c r="G45" s="146">
        <v>3.5</v>
      </c>
      <c r="H45" s="146">
        <v>3</v>
      </c>
      <c r="I45" s="146">
        <v>4</v>
      </c>
      <c r="J45" s="146">
        <v>3</v>
      </c>
      <c r="K45" s="146">
        <v>3</v>
      </c>
      <c r="L45" s="146">
        <v>3</v>
      </c>
      <c r="M45" s="146">
        <v>3</v>
      </c>
      <c r="N45" s="146">
        <v>7</v>
      </c>
      <c r="O45" s="129">
        <v>3.2777777777777777</v>
      </c>
      <c r="P45" s="147">
        <v>9</v>
      </c>
      <c r="Q45" s="147">
        <v>9</v>
      </c>
      <c r="R45" s="138"/>
    </row>
    <row r="46" spans="1:19" x14ac:dyDescent="0.25">
      <c r="A46" s="117" t="s">
        <v>67</v>
      </c>
      <c r="B46" s="117" t="s">
        <v>26</v>
      </c>
      <c r="C46" s="117"/>
      <c r="D46" s="117" t="s">
        <v>289</v>
      </c>
      <c r="E46" s="119" t="s">
        <v>285</v>
      </c>
      <c r="F46" s="145">
        <v>24</v>
      </c>
      <c r="G46" s="146">
        <v>3.5</v>
      </c>
      <c r="H46" s="146">
        <v>2.5</v>
      </c>
      <c r="I46" s="146">
        <v>3</v>
      </c>
      <c r="J46" s="146">
        <v>3</v>
      </c>
      <c r="K46" s="146">
        <v>3.5</v>
      </c>
      <c r="L46" s="146">
        <v>2.5</v>
      </c>
      <c r="M46" s="146">
        <v>2.5</v>
      </c>
      <c r="N46" s="146">
        <v>6</v>
      </c>
      <c r="O46" s="129">
        <v>2.9444444444444446</v>
      </c>
      <c r="P46" s="147">
        <v>6</v>
      </c>
      <c r="Q46" s="147">
        <v>5</v>
      </c>
      <c r="R46" s="138"/>
    </row>
    <row r="47" spans="1:19" x14ac:dyDescent="0.25">
      <c r="A47" s="117" t="s">
        <v>61</v>
      </c>
      <c r="B47" s="117" t="s">
        <v>26</v>
      </c>
      <c r="C47" s="117" t="s">
        <v>290</v>
      </c>
      <c r="D47" s="120" t="s">
        <v>291</v>
      </c>
      <c r="E47" s="119" t="s">
        <v>292</v>
      </c>
      <c r="F47" s="145">
        <v>24</v>
      </c>
      <c r="G47" s="146">
        <v>3.5</v>
      </c>
      <c r="H47" s="146">
        <v>4</v>
      </c>
      <c r="I47" s="146">
        <v>3.5</v>
      </c>
      <c r="J47" s="146">
        <v>3.5</v>
      </c>
      <c r="K47" s="146">
        <v>4</v>
      </c>
      <c r="L47" s="146">
        <v>2.5</v>
      </c>
      <c r="M47" s="146">
        <v>3.5</v>
      </c>
      <c r="N47" s="146">
        <v>7</v>
      </c>
      <c r="O47" s="129">
        <v>3.5</v>
      </c>
      <c r="P47" s="138">
        <v>10</v>
      </c>
      <c r="Q47" s="147">
        <v>7</v>
      </c>
      <c r="R47" s="138"/>
    </row>
    <row r="48" spans="1:19" x14ac:dyDescent="0.25">
      <c r="A48" s="117" t="s">
        <v>61</v>
      </c>
      <c r="B48" s="117" t="s">
        <v>26</v>
      </c>
      <c r="C48" s="117" t="s">
        <v>290</v>
      </c>
      <c r="D48" s="120" t="s">
        <v>293</v>
      </c>
      <c r="E48" s="119" t="s">
        <v>292</v>
      </c>
      <c r="F48" s="145">
        <v>24</v>
      </c>
      <c r="G48" s="146">
        <v>2.5</v>
      </c>
      <c r="H48" s="146">
        <v>3</v>
      </c>
      <c r="I48" s="146">
        <v>3.5</v>
      </c>
      <c r="J48" s="146">
        <v>2.5</v>
      </c>
      <c r="K48" s="146">
        <v>4</v>
      </c>
      <c r="L48" s="146">
        <v>3.5</v>
      </c>
      <c r="M48" s="146">
        <v>3</v>
      </c>
      <c r="N48" s="146">
        <v>6</v>
      </c>
      <c r="O48" s="129">
        <v>3.1111111111111112</v>
      </c>
      <c r="P48" s="138">
        <v>8</v>
      </c>
      <c r="Q48" s="147">
        <v>6</v>
      </c>
      <c r="R48" s="138"/>
    </row>
    <row r="49" spans="1:18" x14ac:dyDescent="0.25">
      <c r="A49" s="117" t="s">
        <v>61</v>
      </c>
      <c r="B49" s="117" t="s">
        <v>26</v>
      </c>
      <c r="C49" s="117" t="s">
        <v>290</v>
      </c>
      <c r="D49" s="120" t="s">
        <v>294</v>
      </c>
      <c r="E49" s="119" t="s">
        <v>292</v>
      </c>
      <c r="F49" s="145">
        <v>23</v>
      </c>
      <c r="G49" s="146">
        <v>3.5</v>
      </c>
      <c r="H49" s="146">
        <v>3.5</v>
      </c>
      <c r="I49" s="146">
        <v>3</v>
      </c>
      <c r="J49" s="146">
        <v>3</v>
      </c>
      <c r="K49" s="146">
        <v>4.5</v>
      </c>
      <c r="L49" s="146">
        <v>3</v>
      </c>
      <c r="M49" s="146">
        <v>3</v>
      </c>
      <c r="N49" s="146">
        <v>6</v>
      </c>
      <c r="O49" s="129">
        <v>3.2777777777777777</v>
      </c>
      <c r="P49" s="138">
        <v>9</v>
      </c>
      <c r="Q49" s="147">
        <v>5</v>
      </c>
      <c r="R49" s="138"/>
    </row>
    <row r="50" spans="1:18" x14ac:dyDescent="0.25">
      <c r="A50" s="117" t="s">
        <v>61</v>
      </c>
      <c r="B50" s="117" t="s">
        <v>26</v>
      </c>
      <c r="C50" s="117" t="s">
        <v>290</v>
      </c>
      <c r="D50" s="120" t="s">
        <v>295</v>
      </c>
      <c r="E50" s="119" t="s">
        <v>292</v>
      </c>
      <c r="F50" s="145">
        <v>24</v>
      </c>
      <c r="G50" s="146">
        <v>3.5</v>
      </c>
      <c r="H50" s="146">
        <v>3.5</v>
      </c>
      <c r="I50" s="146">
        <v>4.5</v>
      </c>
      <c r="J50" s="146">
        <v>3.5</v>
      </c>
      <c r="K50" s="146">
        <v>4.5</v>
      </c>
      <c r="L50" s="146">
        <v>4</v>
      </c>
      <c r="M50" s="146">
        <v>4</v>
      </c>
      <c r="N50" s="146">
        <v>7</v>
      </c>
      <c r="O50" s="129">
        <v>3.8333333333333335</v>
      </c>
      <c r="P50" s="170">
        <v>9.75</v>
      </c>
      <c r="Q50" s="147">
        <v>6</v>
      </c>
      <c r="R50" s="138"/>
    </row>
    <row r="51" spans="1:18" x14ac:dyDescent="0.25">
      <c r="A51" s="117" t="s">
        <v>61</v>
      </c>
      <c r="B51" s="117" t="s">
        <v>26</v>
      </c>
      <c r="C51" s="117" t="s">
        <v>290</v>
      </c>
      <c r="D51" s="120" t="s">
        <v>296</v>
      </c>
      <c r="E51" s="119" t="s">
        <v>292</v>
      </c>
      <c r="F51" s="145">
        <v>24</v>
      </c>
      <c r="G51" s="146">
        <v>3.5</v>
      </c>
      <c r="H51" s="146">
        <v>3.5</v>
      </c>
      <c r="I51" s="146">
        <v>2.5</v>
      </c>
      <c r="J51" s="146">
        <v>4</v>
      </c>
      <c r="K51" s="146">
        <v>4</v>
      </c>
      <c r="L51" s="146">
        <v>3.5</v>
      </c>
      <c r="M51" s="146">
        <v>3.5</v>
      </c>
      <c r="N51" s="146">
        <v>5</v>
      </c>
      <c r="O51" s="129">
        <v>3.2777777777777777</v>
      </c>
      <c r="P51" s="170">
        <v>8.25</v>
      </c>
      <c r="Q51" s="147">
        <v>7.75</v>
      </c>
      <c r="R51" s="138"/>
    </row>
    <row r="52" spans="1:18" x14ac:dyDescent="0.25">
      <c r="A52" s="117" t="s">
        <v>61</v>
      </c>
      <c r="B52" s="117" t="s">
        <v>26</v>
      </c>
      <c r="C52" s="117" t="s">
        <v>290</v>
      </c>
      <c r="D52" s="120" t="s">
        <v>297</v>
      </c>
      <c r="E52" s="119" t="s">
        <v>292</v>
      </c>
      <c r="F52" s="145">
        <v>24</v>
      </c>
      <c r="G52" s="146">
        <v>3</v>
      </c>
      <c r="H52" s="146">
        <v>3.5</v>
      </c>
      <c r="I52" s="146">
        <v>3</v>
      </c>
      <c r="J52" s="146">
        <v>3</v>
      </c>
      <c r="K52" s="146">
        <v>4.5</v>
      </c>
      <c r="L52" s="146">
        <v>4.5</v>
      </c>
      <c r="M52" s="146">
        <v>3</v>
      </c>
      <c r="N52" s="146">
        <v>7</v>
      </c>
      <c r="O52" s="129">
        <v>3.5</v>
      </c>
      <c r="P52" s="138">
        <v>11</v>
      </c>
      <c r="Q52" s="147">
        <v>5</v>
      </c>
      <c r="R52" s="138"/>
    </row>
    <row r="53" spans="1:18" x14ac:dyDescent="0.25">
      <c r="A53" s="117" t="s">
        <v>61</v>
      </c>
      <c r="B53" s="117" t="s">
        <v>26</v>
      </c>
      <c r="C53" s="117" t="s">
        <v>290</v>
      </c>
      <c r="D53" s="120" t="s">
        <v>298</v>
      </c>
      <c r="E53" s="119" t="s">
        <v>292</v>
      </c>
      <c r="F53" s="145">
        <v>24</v>
      </c>
      <c r="G53" s="146">
        <v>2.5</v>
      </c>
      <c r="H53" s="146">
        <v>3.5</v>
      </c>
      <c r="I53" s="146">
        <v>2.5</v>
      </c>
      <c r="J53" s="146">
        <v>2</v>
      </c>
      <c r="K53" s="146">
        <v>4.5</v>
      </c>
      <c r="L53" s="146">
        <v>4.5</v>
      </c>
      <c r="M53" s="146">
        <v>3</v>
      </c>
      <c r="N53" s="146">
        <v>5</v>
      </c>
      <c r="O53" s="129">
        <v>3.0555555555555554</v>
      </c>
      <c r="P53" s="138">
        <v>9</v>
      </c>
      <c r="Q53" s="147">
        <v>6</v>
      </c>
      <c r="R53" s="138"/>
    </row>
    <row r="54" spans="1:18" x14ac:dyDescent="0.25">
      <c r="A54" s="117" t="s">
        <v>61</v>
      </c>
      <c r="B54" s="117" t="s">
        <v>26</v>
      </c>
      <c r="C54" s="117" t="s">
        <v>290</v>
      </c>
      <c r="D54" s="120" t="s">
        <v>299</v>
      </c>
      <c r="E54" s="119" t="s">
        <v>292</v>
      </c>
      <c r="F54" s="145">
        <v>24</v>
      </c>
      <c r="G54" s="146">
        <v>4</v>
      </c>
      <c r="H54" s="146">
        <v>3.5</v>
      </c>
      <c r="I54" s="146">
        <v>2.5</v>
      </c>
      <c r="J54" s="146">
        <v>4</v>
      </c>
      <c r="K54" s="146">
        <v>4.5</v>
      </c>
      <c r="L54" s="146">
        <v>4.5</v>
      </c>
      <c r="M54" s="146">
        <v>3</v>
      </c>
      <c r="N54" s="146">
        <v>6</v>
      </c>
      <c r="O54" s="129">
        <v>3.5555555555555554</v>
      </c>
      <c r="P54" s="138">
        <v>8</v>
      </c>
      <c r="Q54" s="147">
        <v>6</v>
      </c>
      <c r="R54" s="138"/>
    </row>
    <row r="55" spans="1:18" x14ac:dyDescent="0.25">
      <c r="A55" s="117" t="s">
        <v>61</v>
      </c>
      <c r="B55" s="117" t="s">
        <v>26</v>
      </c>
      <c r="C55" s="117" t="s">
        <v>290</v>
      </c>
      <c r="D55" s="120" t="s">
        <v>300</v>
      </c>
      <c r="E55" s="119" t="s">
        <v>292</v>
      </c>
      <c r="F55" s="145">
        <v>24</v>
      </c>
      <c r="G55" s="146">
        <v>3</v>
      </c>
      <c r="H55" s="146">
        <v>3.5</v>
      </c>
      <c r="I55" s="146">
        <v>3</v>
      </c>
      <c r="J55" s="146">
        <v>4</v>
      </c>
      <c r="K55" s="146">
        <v>5</v>
      </c>
      <c r="L55" s="146">
        <v>2.5</v>
      </c>
      <c r="M55" s="146">
        <v>3.5</v>
      </c>
      <c r="N55" s="139">
        <v>7</v>
      </c>
      <c r="O55" s="129">
        <v>3.5</v>
      </c>
      <c r="P55" s="147">
        <v>13</v>
      </c>
      <c r="Q55" s="147">
        <v>7</v>
      </c>
      <c r="R55" s="138"/>
    </row>
    <row r="56" spans="1:18" x14ac:dyDescent="0.25">
      <c r="A56" s="117" t="s">
        <v>61</v>
      </c>
      <c r="B56" s="117" t="s">
        <v>26</v>
      </c>
      <c r="C56" s="117" t="s">
        <v>290</v>
      </c>
      <c r="D56" s="120" t="s">
        <v>301</v>
      </c>
      <c r="E56" s="119" t="s">
        <v>292</v>
      </c>
      <c r="F56" s="145">
        <v>23</v>
      </c>
      <c r="G56" s="146">
        <v>3.5</v>
      </c>
      <c r="H56" s="146">
        <v>3.5</v>
      </c>
      <c r="I56" s="146">
        <v>3.5</v>
      </c>
      <c r="J56" s="146">
        <v>4</v>
      </c>
      <c r="K56" s="146">
        <v>5</v>
      </c>
      <c r="L56" s="146">
        <v>3</v>
      </c>
      <c r="M56" s="146">
        <v>3.5</v>
      </c>
      <c r="N56" s="139">
        <v>8</v>
      </c>
      <c r="O56" s="129">
        <v>3.7777777777777777</v>
      </c>
      <c r="P56" s="147">
        <v>12</v>
      </c>
      <c r="Q56" s="147">
        <v>6</v>
      </c>
      <c r="R56" s="138"/>
    </row>
    <row r="57" spans="1:18" x14ac:dyDescent="0.25">
      <c r="A57" s="117" t="s">
        <v>61</v>
      </c>
      <c r="B57" s="117" t="s">
        <v>26</v>
      </c>
      <c r="C57" s="117" t="s">
        <v>73</v>
      </c>
      <c r="D57" s="120" t="s">
        <v>302</v>
      </c>
      <c r="E57" s="119" t="s">
        <v>303</v>
      </c>
      <c r="F57" s="145">
        <v>24</v>
      </c>
      <c r="G57" s="146">
        <v>4</v>
      </c>
      <c r="H57" s="146">
        <v>4</v>
      </c>
      <c r="I57" s="146">
        <v>3</v>
      </c>
      <c r="J57" s="146">
        <v>5</v>
      </c>
      <c r="K57" s="146">
        <v>5</v>
      </c>
      <c r="L57" s="146">
        <v>5</v>
      </c>
      <c r="M57" s="146">
        <v>3.5</v>
      </c>
      <c r="N57" s="139">
        <v>7</v>
      </c>
      <c r="O57" s="129">
        <v>4.0555555555555554</v>
      </c>
      <c r="P57" s="147">
        <v>13</v>
      </c>
      <c r="Q57" s="147">
        <v>7</v>
      </c>
      <c r="R57" s="138" t="s">
        <v>324</v>
      </c>
    </row>
    <row r="58" spans="1:18" x14ac:dyDescent="0.25">
      <c r="A58" s="117" t="s">
        <v>61</v>
      </c>
      <c r="B58" s="117" t="s">
        <v>26</v>
      </c>
      <c r="C58" s="117" t="s">
        <v>73</v>
      </c>
      <c r="D58" s="120" t="s">
        <v>195</v>
      </c>
      <c r="E58" s="119" t="s">
        <v>303</v>
      </c>
      <c r="F58" s="145">
        <v>11</v>
      </c>
      <c r="G58" s="146">
        <v>4</v>
      </c>
      <c r="H58" s="146">
        <v>4</v>
      </c>
      <c r="I58" s="146">
        <v>3.5</v>
      </c>
      <c r="J58" s="146">
        <v>1</v>
      </c>
      <c r="K58" s="146">
        <v>4</v>
      </c>
      <c r="L58" s="146">
        <v>4</v>
      </c>
      <c r="M58" s="146">
        <v>3.5</v>
      </c>
      <c r="N58" s="139">
        <v>7</v>
      </c>
      <c r="O58" s="129">
        <v>3.4444444444444446</v>
      </c>
      <c r="P58" s="147">
        <v>14</v>
      </c>
      <c r="Q58" s="147">
        <v>7</v>
      </c>
      <c r="R58" s="138" t="s">
        <v>325</v>
      </c>
    </row>
    <row r="59" spans="1:18" x14ac:dyDescent="0.25">
      <c r="A59" s="117" t="s">
        <v>61</v>
      </c>
      <c r="B59" s="117" t="s">
        <v>26</v>
      </c>
      <c r="C59" s="117" t="s">
        <v>73</v>
      </c>
      <c r="D59" s="120" t="s">
        <v>304</v>
      </c>
      <c r="E59" s="119" t="s">
        <v>303</v>
      </c>
      <c r="F59" s="145">
        <v>24</v>
      </c>
      <c r="G59" s="146">
        <v>4</v>
      </c>
      <c r="H59" s="146">
        <v>4</v>
      </c>
      <c r="I59" s="146">
        <v>4</v>
      </c>
      <c r="J59" s="146">
        <v>4.5</v>
      </c>
      <c r="K59" s="146">
        <v>3</v>
      </c>
      <c r="L59" s="146">
        <v>4</v>
      </c>
      <c r="M59" s="146">
        <v>3</v>
      </c>
      <c r="N59" s="139">
        <v>8</v>
      </c>
      <c r="O59" s="129">
        <v>3.8333333333333335</v>
      </c>
      <c r="P59" s="147">
        <v>14</v>
      </c>
      <c r="Q59" s="147">
        <v>3.5</v>
      </c>
      <c r="R59" s="138"/>
    </row>
    <row r="60" spans="1:18" x14ac:dyDescent="0.25">
      <c r="A60" s="117" t="s">
        <v>61</v>
      </c>
      <c r="B60" s="117" t="s">
        <v>26</v>
      </c>
      <c r="C60" s="117" t="s">
        <v>73</v>
      </c>
      <c r="D60" s="120" t="s">
        <v>136</v>
      </c>
      <c r="E60" s="119" t="s">
        <v>303</v>
      </c>
      <c r="F60" s="145">
        <v>24</v>
      </c>
      <c r="G60" s="146">
        <v>3</v>
      </c>
      <c r="H60" s="146">
        <v>3</v>
      </c>
      <c r="I60" s="146">
        <v>3</v>
      </c>
      <c r="J60" s="146">
        <v>3</v>
      </c>
      <c r="K60" s="146">
        <v>4</v>
      </c>
      <c r="L60" s="146">
        <v>4</v>
      </c>
      <c r="M60" s="146">
        <v>3.5</v>
      </c>
      <c r="N60" s="139">
        <v>6</v>
      </c>
      <c r="O60" s="129">
        <v>3.2777777777777777</v>
      </c>
      <c r="P60" s="147">
        <v>14</v>
      </c>
      <c r="Q60" s="147">
        <v>6</v>
      </c>
      <c r="R60" s="138"/>
    </row>
    <row r="61" spans="1:18" x14ac:dyDescent="0.25">
      <c r="A61" s="117" t="s">
        <v>61</v>
      </c>
      <c r="B61" s="117" t="s">
        <v>26</v>
      </c>
      <c r="C61" s="117" t="s">
        <v>73</v>
      </c>
      <c r="D61" s="120" t="s">
        <v>305</v>
      </c>
      <c r="E61" s="119" t="s">
        <v>303</v>
      </c>
      <c r="F61" s="145">
        <v>24</v>
      </c>
      <c r="G61" s="146">
        <v>2</v>
      </c>
      <c r="H61" s="146">
        <v>3.5</v>
      </c>
      <c r="I61" s="146">
        <v>3</v>
      </c>
      <c r="J61" s="146">
        <v>4</v>
      </c>
      <c r="K61" s="146">
        <v>3</v>
      </c>
      <c r="L61" s="146">
        <v>2</v>
      </c>
      <c r="M61" s="146">
        <v>3</v>
      </c>
      <c r="N61" s="139">
        <v>5</v>
      </c>
      <c r="O61" s="129">
        <v>2.8333333333333335</v>
      </c>
      <c r="P61" s="147">
        <v>11</v>
      </c>
      <c r="Q61" s="147">
        <v>5</v>
      </c>
      <c r="R61" s="138"/>
    </row>
    <row r="62" spans="1:18" x14ac:dyDescent="0.25">
      <c r="A62" s="117" t="s">
        <v>61</v>
      </c>
      <c r="B62" s="117" t="s">
        <v>26</v>
      </c>
      <c r="C62" s="117" t="s">
        <v>73</v>
      </c>
      <c r="D62" s="120" t="s">
        <v>306</v>
      </c>
      <c r="E62" s="119" t="s">
        <v>303</v>
      </c>
      <c r="F62" s="145">
        <v>23</v>
      </c>
      <c r="G62" s="146">
        <v>2</v>
      </c>
      <c r="H62" s="146">
        <v>1.5</v>
      </c>
      <c r="I62" s="146">
        <v>2</v>
      </c>
      <c r="J62" s="146">
        <v>2</v>
      </c>
      <c r="K62" s="146">
        <v>4</v>
      </c>
      <c r="L62" s="146">
        <v>3</v>
      </c>
      <c r="M62" s="146">
        <v>2</v>
      </c>
      <c r="N62" s="139">
        <v>4</v>
      </c>
      <c r="O62" s="129">
        <v>2.2777777777777777</v>
      </c>
      <c r="P62" s="147">
        <v>9</v>
      </c>
      <c r="Q62" s="147">
        <v>9</v>
      </c>
      <c r="R62" s="138"/>
    </row>
    <row r="63" spans="1:18" x14ac:dyDescent="0.25">
      <c r="A63" s="117" t="s">
        <v>61</v>
      </c>
      <c r="B63" s="117" t="s">
        <v>81</v>
      </c>
      <c r="C63" s="117" t="s">
        <v>82</v>
      </c>
      <c r="D63" s="117" t="s">
        <v>83</v>
      </c>
      <c r="E63" s="119">
        <v>400</v>
      </c>
      <c r="F63" s="145">
        <v>24</v>
      </c>
      <c r="G63" s="146">
        <v>3.5</v>
      </c>
      <c r="H63" s="146">
        <v>3.5</v>
      </c>
      <c r="I63" s="146">
        <v>2</v>
      </c>
      <c r="J63" s="146">
        <v>3.5</v>
      </c>
      <c r="K63" s="146">
        <v>4.5</v>
      </c>
      <c r="L63" s="146">
        <v>3.5</v>
      </c>
      <c r="M63" s="146">
        <v>3.5</v>
      </c>
      <c r="N63" s="146">
        <v>6</v>
      </c>
      <c r="O63" s="129">
        <v>3.3333333333333335</v>
      </c>
      <c r="P63" s="147">
        <v>12</v>
      </c>
      <c r="Q63" s="147">
        <v>8</v>
      </c>
      <c r="R63" s="138"/>
    </row>
    <row r="64" spans="1:18" x14ac:dyDescent="0.25">
      <c r="A64" s="117" t="s">
        <v>61</v>
      </c>
      <c r="B64" s="117" t="s">
        <v>81</v>
      </c>
      <c r="C64" s="117" t="s">
        <v>82</v>
      </c>
      <c r="D64" s="117" t="s">
        <v>84</v>
      </c>
      <c r="E64" s="119">
        <v>400</v>
      </c>
      <c r="F64" s="145">
        <v>24</v>
      </c>
      <c r="G64" s="146">
        <v>3</v>
      </c>
      <c r="H64" s="146">
        <v>3.5</v>
      </c>
      <c r="I64" s="146">
        <v>3</v>
      </c>
      <c r="J64" s="146">
        <v>3.5</v>
      </c>
      <c r="K64" s="146">
        <v>4.5</v>
      </c>
      <c r="L64" s="146">
        <v>3</v>
      </c>
      <c r="M64" s="146">
        <v>3.5</v>
      </c>
      <c r="N64" s="146">
        <v>7</v>
      </c>
      <c r="O64" s="129">
        <v>3.4444444444444446</v>
      </c>
      <c r="P64" s="147">
        <v>13</v>
      </c>
      <c r="Q64" s="147">
        <v>10</v>
      </c>
      <c r="R64" s="138"/>
    </row>
    <row r="65" spans="1:18" x14ac:dyDescent="0.25">
      <c r="A65" s="117" t="s">
        <v>61</v>
      </c>
      <c r="B65" s="117" t="s">
        <v>81</v>
      </c>
      <c r="C65" s="117" t="s">
        <v>82</v>
      </c>
      <c r="D65" s="120" t="s">
        <v>85</v>
      </c>
      <c r="E65" s="119">
        <v>400</v>
      </c>
      <c r="F65" s="145">
        <v>24</v>
      </c>
      <c r="G65" s="146">
        <v>2.5</v>
      </c>
      <c r="H65" s="146">
        <v>4.5</v>
      </c>
      <c r="I65" s="146">
        <v>2.5</v>
      </c>
      <c r="J65" s="146">
        <v>2.5</v>
      </c>
      <c r="K65" s="146">
        <v>4.5</v>
      </c>
      <c r="L65" s="146">
        <v>2.5</v>
      </c>
      <c r="M65" s="146">
        <v>4</v>
      </c>
      <c r="N65" s="146">
        <v>7</v>
      </c>
      <c r="O65" s="129">
        <v>3.3333333333333335</v>
      </c>
      <c r="P65" s="147">
        <v>17</v>
      </c>
      <c r="Q65" s="147">
        <v>12</v>
      </c>
      <c r="R65" s="138"/>
    </row>
    <row r="66" spans="1:18" x14ac:dyDescent="0.25">
      <c r="A66" s="117" t="s">
        <v>61</v>
      </c>
      <c r="B66" s="117" t="s">
        <v>81</v>
      </c>
      <c r="C66" s="117" t="s">
        <v>82</v>
      </c>
      <c r="D66" s="117" t="s">
        <v>86</v>
      </c>
      <c r="E66" s="119">
        <v>400</v>
      </c>
      <c r="F66" s="145">
        <v>24</v>
      </c>
      <c r="G66" s="146">
        <v>3</v>
      </c>
      <c r="H66" s="146">
        <v>3</v>
      </c>
      <c r="I66" s="146">
        <v>3.5</v>
      </c>
      <c r="J66" s="146">
        <v>3.5</v>
      </c>
      <c r="K66" s="146">
        <v>5</v>
      </c>
      <c r="L66" s="146">
        <v>2.5</v>
      </c>
      <c r="M66" s="146">
        <v>4</v>
      </c>
      <c r="N66" s="146">
        <v>8</v>
      </c>
      <c r="O66" s="129">
        <v>3.6111111111111112</v>
      </c>
      <c r="P66" s="147">
        <v>14</v>
      </c>
      <c r="Q66" s="147">
        <v>11.5</v>
      </c>
      <c r="R66" s="138"/>
    </row>
    <row r="67" spans="1:18" x14ac:dyDescent="0.25">
      <c r="A67" s="117" t="s">
        <v>61</v>
      </c>
      <c r="B67" s="117" t="s">
        <v>81</v>
      </c>
      <c r="C67" s="117" t="s">
        <v>82</v>
      </c>
      <c r="D67" s="117" t="s">
        <v>87</v>
      </c>
      <c r="E67" s="119">
        <v>400</v>
      </c>
      <c r="F67" s="145">
        <v>24</v>
      </c>
      <c r="G67" s="146">
        <v>3</v>
      </c>
      <c r="H67" s="146">
        <v>4</v>
      </c>
      <c r="I67" s="146">
        <v>3.5</v>
      </c>
      <c r="J67" s="146">
        <v>3.5</v>
      </c>
      <c r="K67" s="146">
        <v>4.5</v>
      </c>
      <c r="L67" s="146">
        <v>3</v>
      </c>
      <c r="M67" s="146">
        <v>3.5</v>
      </c>
      <c r="N67" s="146">
        <v>8</v>
      </c>
      <c r="O67" s="129">
        <v>3.6666666666666665</v>
      </c>
      <c r="P67" s="147">
        <v>17</v>
      </c>
      <c r="Q67" s="147">
        <v>11</v>
      </c>
      <c r="R67" s="138"/>
    </row>
    <row r="68" spans="1:18" x14ac:dyDescent="0.25">
      <c r="A68" s="117" t="s">
        <v>61</v>
      </c>
      <c r="B68" s="117" t="s">
        <v>81</v>
      </c>
      <c r="C68" s="117" t="s">
        <v>82</v>
      </c>
      <c r="D68" s="120" t="s">
        <v>88</v>
      </c>
      <c r="E68" s="119">
        <v>400</v>
      </c>
      <c r="F68" s="145">
        <v>24</v>
      </c>
      <c r="G68" s="146">
        <v>3.5</v>
      </c>
      <c r="H68" s="146">
        <v>4.5</v>
      </c>
      <c r="I68" s="146">
        <v>1.5</v>
      </c>
      <c r="J68" s="146">
        <v>4</v>
      </c>
      <c r="K68" s="146">
        <v>5</v>
      </c>
      <c r="L68" s="146">
        <v>3.5</v>
      </c>
      <c r="M68" s="146">
        <v>4</v>
      </c>
      <c r="N68" s="146">
        <v>5</v>
      </c>
      <c r="O68" s="129">
        <v>3.4444444444444446</v>
      </c>
      <c r="P68" s="147">
        <v>16</v>
      </c>
      <c r="Q68" s="147">
        <v>13</v>
      </c>
      <c r="R68" s="138"/>
    </row>
    <row r="69" spans="1:18" x14ac:dyDescent="0.25">
      <c r="A69" s="117" t="s">
        <v>61</v>
      </c>
      <c r="B69" s="117" t="s">
        <v>81</v>
      </c>
      <c r="C69" s="117" t="s">
        <v>82</v>
      </c>
      <c r="D69" s="120" t="s">
        <v>89</v>
      </c>
      <c r="E69" s="119">
        <v>400</v>
      </c>
      <c r="F69" s="145">
        <v>24</v>
      </c>
      <c r="G69" s="146">
        <v>4</v>
      </c>
      <c r="H69" s="146">
        <v>3.5</v>
      </c>
      <c r="I69" s="146">
        <v>3.5</v>
      </c>
      <c r="J69" s="146">
        <v>5</v>
      </c>
      <c r="K69" s="146">
        <v>5</v>
      </c>
      <c r="L69" s="146">
        <v>4</v>
      </c>
      <c r="M69" s="146">
        <v>3.5</v>
      </c>
      <c r="N69" s="146">
        <v>8</v>
      </c>
      <c r="O69" s="129">
        <v>4.0555555555555554</v>
      </c>
      <c r="P69" s="147">
        <v>16</v>
      </c>
      <c r="Q69" s="147">
        <v>10</v>
      </c>
      <c r="R69" s="138"/>
    </row>
    <row r="70" spans="1:18" x14ac:dyDescent="0.25">
      <c r="A70" s="117" t="s">
        <v>61</v>
      </c>
      <c r="B70" s="117" t="s">
        <v>81</v>
      </c>
      <c r="C70" s="117" t="s">
        <v>82</v>
      </c>
      <c r="D70" s="120" t="s">
        <v>90</v>
      </c>
      <c r="E70" s="119">
        <v>400</v>
      </c>
      <c r="F70" s="145">
        <v>24</v>
      </c>
      <c r="G70" s="146">
        <v>3</v>
      </c>
      <c r="H70" s="146">
        <v>4</v>
      </c>
      <c r="I70" s="146">
        <v>3</v>
      </c>
      <c r="J70" s="146">
        <v>4.5</v>
      </c>
      <c r="K70" s="146">
        <v>5</v>
      </c>
      <c r="L70" s="146">
        <v>2.5</v>
      </c>
      <c r="M70" s="146">
        <v>4</v>
      </c>
      <c r="N70" s="146">
        <v>8</v>
      </c>
      <c r="O70" s="129">
        <v>3.7777777777777777</v>
      </c>
      <c r="P70" s="147">
        <v>18</v>
      </c>
      <c r="Q70" s="147">
        <v>14</v>
      </c>
      <c r="R70" s="138"/>
    </row>
    <row r="71" spans="1:18" x14ac:dyDescent="0.25">
      <c r="A71" s="117" t="s">
        <v>61</v>
      </c>
      <c r="B71" s="117" t="s">
        <v>81</v>
      </c>
      <c r="C71" s="117" t="s">
        <v>82</v>
      </c>
      <c r="D71" s="117" t="s">
        <v>91</v>
      </c>
      <c r="E71" s="119">
        <v>400</v>
      </c>
      <c r="F71" s="145">
        <v>24</v>
      </c>
      <c r="G71" s="146">
        <v>3</v>
      </c>
      <c r="H71" s="146">
        <v>3.5</v>
      </c>
      <c r="I71" s="146">
        <v>2</v>
      </c>
      <c r="J71" s="146">
        <v>4</v>
      </c>
      <c r="K71" s="146">
        <v>5</v>
      </c>
      <c r="L71" s="146">
        <v>2.5</v>
      </c>
      <c r="M71" s="146">
        <v>3.5</v>
      </c>
      <c r="N71" s="146">
        <v>7</v>
      </c>
      <c r="O71" s="129">
        <v>3.3888888888888888</v>
      </c>
      <c r="P71" s="147">
        <v>19</v>
      </c>
      <c r="Q71" s="147">
        <v>12</v>
      </c>
      <c r="R71" s="138"/>
    </row>
    <row r="72" spans="1:18" x14ac:dyDescent="0.25">
      <c r="A72" s="117" t="s">
        <v>61</v>
      </c>
      <c r="B72" s="117" t="s">
        <v>81</v>
      </c>
      <c r="C72" s="117" t="s">
        <v>82</v>
      </c>
      <c r="D72" s="120" t="s">
        <v>92</v>
      </c>
      <c r="E72" s="119">
        <v>400</v>
      </c>
      <c r="F72" s="145">
        <v>24</v>
      </c>
      <c r="G72" s="146">
        <v>3.5</v>
      </c>
      <c r="H72" s="146">
        <v>3.5</v>
      </c>
      <c r="I72" s="146">
        <v>4</v>
      </c>
      <c r="J72" s="146">
        <v>4.5</v>
      </c>
      <c r="K72" s="146">
        <v>4.5</v>
      </c>
      <c r="L72" s="146">
        <v>3</v>
      </c>
      <c r="M72" s="146">
        <v>4</v>
      </c>
      <c r="N72" s="146">
        <v>8</v>
      </c>
      <c r="O72" s="129">
        <v>3.8888888888888888</v>
      </c>
      <c r="P72" s="147">
        <v>14</v>
      </c>
      <c r="Q72" s="147">
        <v>12</v>
      </c>
      <c r="R72" s="138"/>
    </row>
    <row r="73" spans="1:18" x14ac:dyDescent="0.25">
      <c r="A73" s="117" t="s">
        <v>61</v>
      </c>
      <c r="B73" s="117" t="s">
        <v>81</v>
      </c>
      <c r="C73" s="117" t="s">
        <v>82</v>
      </c>
      <c r="D73" s="117" t="s">
        <v>93</v>
      </c>
      <c r="E73" s="119">
        <v>400</v>
      </c>
      <c r="F73" s="145">
        <v>24</v>
      </c>
      <c r="G73" s="146">
        <v>4</v>
      </c>
      <c r="H73" s="146">
        <v>4</v>
      </c>
      <c r="I73" s="146">
        <v>4</v>
      </c>
      <c r="J73" s="146">
        <v>5</v>
      </c>
      <c r="K73" s="146">
        <v>5</v>
      </c>
      <c r="L73" s="146">
        <v>4</v>
      </c>
      <c r="M73" s="146">
        <v>4</v>
      </c>
      <c r="N73" s="146">
        <v>9</v>
      </c>
      <c r="O73" s="129">
        <v>4.333333333333333</v>
      </c>
      <c r="P73" s="147">
        <v>16</v>
      </c>
      <c r="Q73" s="147">
        <v>12</v>
      </c>
      <c r="R73" s="138"/>
    </row>
    <row r="74" spans="1:18" x14ac:dyDescent="0.25">
      <c r="A74" s="117" t="s">
        <v>61</v>
      </c>
      <c r="B74" s="117" t="s">
        <v>81</v>
      </c>
      <c r="C74" s="117" t="s">
        <v>82</v>
      </c>
      <c r="D74" s="117" t="s">
        <v>31</v>
      </c>
      <c r="E74" s="119">
        <v>400</v>
      </c>
      <c r="F74" s="145">
        <v>23</v>
      </c>
      <c r="G74" s="146">
        <v>3.5</v>
      </c>
      <c r="H74" s="146">
        <v>4</v>
      </c>
      <c r="I74" s="146">
        <v>3.5</v>
      </c>
      <c r="J74" s="146">
        <v>2.5</v>
      </c>
      <c r="K74" s="146">
        <v>4.5</v>
      </c>
      <c r="L74" s="146">
        <v>3</v>
      </c>
      <c r="M74" s="146">
        <v>4</v>
      </c>
      <c r="N74" s="146">
        <v>8</v>
      </c>
      <c r="O74" s="129">
        <v>3.6666666666666665</v>
      </c>
      <c r="P74" s="147">
        <v>19</v>
      </c>
      <c r="Q74" s="147">
        <v>11</v>
      </c>
      <c r="R74" s="138"/>
    </row>
    <row r="75" spans="1:18" x14ac:dyDescent="0.25">
      <c r="A75" s="117" t="s">
        <v>61</v>
      </c>
      <c r="B75" s="117" t="s">
        <v>81</v>
      </c>
      <c r="C75" s="117" t="s">
        <v>82</v>
      </c>
      <c r="D75" s="117" t="s">
        <v>74</v>
      </c>
      <c r="E75" s="119">
        <v>400</v>
      </c>
      <c r="F75" s="145">
        <v>24</v>
      </c>
      <c r="G75" s="146">
        <v>4</v>
      </c>
      <c r="H75" s="146">
        <v>3</v>
      </c>
      <c r="I75" s="146">
        <v>4.5</v>
      </c>
      <c r="J75" s="146">
        <v>4</v>
      </c>
      <c r="K75" s="146">
        <v>5</v>
      </c>
      <c r="L75" s="146">
        <v>3.5</v>
      </c>
      <c r="M75" s="146">
        <v>3</v>
      </c>
      <c r="N75" s="146">
        <v>7</v>
      </c>
      <c r="O75" s="129">
        <v>3.7777777777777777</v>
      </c>
      <c r="P75" s="147">
        <v>15</v>
      </c>
      <c r="Q75" s="147">
        <v>13</v>
      </c>
      <c r="R75" s="138"/>
    </row>
    <row r="76" spans="1:18" x14ac:dyDescent="0.25">
      <c r="A76" s="117" t="s">
        <v>61</v>
      </c>
      <c r="B76" s="117" t="s">
        <v>81</v>
      </c>
      <c r="C76" s="117" t="s">
        <v>82</v>
      </c>
      <c r="D76" s="120" t="s">
        <v>94</v>
      </c>
      <c r="E76" s="119">
        <v>400</v>
      </c>
      <c r="F76" s="145">
        <v>24</v>
      </c>
      <c r="G76" s="146">
        <v>3</v>
      </c>
      <c r="H76" s="146">
        <v>2.5</v>
      </c>
      <c r="I76" s="146">
        <v>2</v>
      </c>
      <c r="J76" s="146">
        <v>3.5</v>
      </c>
      <c r="K76" s="146">
        <v>4.5</v>
      </c>
      <c r="L76" s="146">
        <v>2</v>
      </c>
      <c r="M76" s="146">
        <v>3.5</v>
      </c>
      <c r="N76" s="146">
        <v>6</v>
      </c>
      <c r="O76" s="129">
        <v>3</v>
      </c>
      <c r="P76" s="147">
        <v>16</v>
      </c>
      <c r="Q76" s="147">
        <v>12</v>
      </c>
      <c r="R76" s="138"/>
    </row>
    <row r="77" spans="1:18" x14ac:dyDescent="0.25">
      <c r="A77" s="117" t="s">
        <v>28</v>
      </c>
      <c r="B77" s="117" t="s">
        <v>81</v>
      </c>
      <c r="C77" s="117"/>
      <c r="D77" s="117" t="s">
        <v>95</v>
      </c>
      <c r="E77" s="119">
        <v>401</v>
      </c>
      <c r="F77" s="145">
        <v>24</v>
      </c>
      <c r="G77" s="146">
        <v>2.5</v>
      </c>
      <c r="H77" s="146">
        <v>3.5</v>
      </c>
      <c r="I77" s="146">
        <v>1.5</v>
      </c>
      <c r="J77" s="146">
        <v>4</v>
      </c>
      <c r="K77" s="146">
        <v>2.5</v>
      </c>
      <c r="L77" s="146">
        <v>2.5</v>
      </c>
      <c r="M77" s="146">
        <v>5</v>
      </c>
      <c r="N77" s="146">
        <v>4</v>
      </c>
      <c r="O77" s="129">
        <v>2.8333333333333335</v>
      </c>
      <c r="P77" s="147">
        <v>24</v>
      </c>
      <c r="Q77" s="147">
        <v>24</v>
      </c>
      <c r="R77" s="138"/>
    </row>
    <row r="78" spans="1:18" x14ac:dyDescent="0.25">
      <c r="A78" s="117" t="s">
        <v>28</v>
      </c>
      <c r="B78" s="117" t="s">
        <v>81</v>
      </c>
      <c r="C78" s="117" t="s">
        <v>96</v>
      </c>
      <c r="D78" s="117" t="s">
        <v>97</v>
      </c>
      <c r="E78" s="119">
        <v>401</v>
      </c>
      <c r="F78" s="145">
        <v>24</v>
      </c>
      <c r="G78" s="146">
        <v>3</v>
      </c>
      <c r="H78" s="146">
        <v>4</v>
      </c>
      <c r="I78" s="146">
        <v>3</v>
      </c>
      <c r="J78" s="146">
        <v>4.5</v>
      </c>
      <c r="K78" s="146">
        <v>3</v>
      </c>
      <c r="L78" s="146">
        <v>3</v>
      </c>
      <c r="M78" s="146">
        <v>4.5</v>
      </c>
      <c r="N78" s="146">
        <v>5</v>
      </c>
      <c r="O78" s="129">
        <v>3.3333333333333335</v>
      </c>
      <c r="P78" s="147">
        <v>22.5</v>
      </c>
      <c r="Q78" s="147">
        <v>18</v>
      </c>
      <c r="R78" s="138"/>
    </row>
    <row r="79" spans="1:18" x14ac:dyDescent="0.25">
      <c r="A79" s="117" t="s">
        <v>28</v>
      </c>
      <c r="B79" s="117" t="s">
        <v>81</v>
      </c>
      <c r="C79" s="117" t="s">
        <v>96</v>
      </c>
      <c r="D79" s="117" t="s">
        <v>98</v>
      </c>
      <c r="E79" s="119">
        <v>401</v>
      </c>
      <c r="F79" s="145">
        <v>24</v>
      </c>
      <c r="G79" s="146">
        <v>2.5</v>
      </c>
      <c r="H79" s="146">
        <v>3</v>
      </c>
      <c r="I79" s="146">
        <v>2.5</v>
      </c>
      <c r="J79" s="146">
        <v>2.5</v>
      </c>
      <c r="K79" s="146">
        <v>4</v>
      </c>
      <c r="L79" s="146">
        <v>2.5</v>
      </c>
      <c r="M79" s="146">
        <v>5</v>
      </c>
      <c r="N79" s="146">
        <v>5</v>
      </c>
      <c r="O79" s="129">
        <v>3</v>
      </c>
      <c r="P79" s="147">
        <v>29</v>
      </c>
      <c r="Q79" s="147">
        <v>24</v>
      </c>
      <c r="R79" s="138"/>
    </row>
    <row r="80" spans="1:18" x14ac:dyDescent="0.25">
      <c r="A80" s="117" t="s">
        <v>28</v>
      </c>
      <c r="B80" s="117" t="s">
        <v>81</v>
      </c>
      <c r="C80" s="117" t="s">
        <v>99</v>
      </c>
      <c r="D80" s="117" t="s">
        <v>100</v>
      </c>
      <c r="E80" s="119">
        <v>401</v>
      </c>
      <c r="F80" s="145">
        <v>24</v>
      </c>
      <c r="G80" s="146">
        <v>4.5</v>
      </c>
      <c r="H80" s="146">
        <v>5</v>
      </c>
      <c r="I80" s="146">
        <v>3</v>
      </c>
      <c r="J80" s="146">
        <v>5</v>
      </c>
      <c r="K80" s="146">
        <v>5</v>
      </c>
      <c r="L80" s="146">
        <v>3.5</v>
      </c>
      <c r="M80" s="146">
        <v>4</v>
      </c>
      <c r="N80" s="146">
        <v>9</v>
      </c>
      <c r="O80" s="129">
        <v>4.333333333333333</v>
      </c>
      <c r="P80" s="147">
        <v>20</v>
      </c>
      <c r="Q80" s="147">
        <v>11</v>
      </c>
      <c r="R80" s="138"/>
    </row>
    <row r="81" spans="1:18" x14ac:dyDescent="0.25">
      <c r="A81" s="117" t="s">
        <v>28</v>
      </c>
      <c r="B81" s="117" t="s">
        <v>81</v>
      </c>
      <c r="C81" s="117" t="s">
        <v>101</v>
      </c>
      <c r="D81" s="117" t="s">
        <v>102</v>
      </c>
      <c r="E81" s="119">
        <v>401</v>
      </c>
      <c r="F81" s="145">
        <v>24</v>
      </c>
      <c r="G81" s="146">
        <v>4</v>
      </c>
      <c r="H81" s="146">
        <v>4.5</v>
      </c>
      <c r="I81" s="146">
        <v>1</v>
      </c>
      <c r="J81" s="146">
        <v>5</v>
      </c>
      <c r="K81" s="146">
        <v>5</v>
      </c>
      <c r="L81" s="146">
        <v>3</v>
      </c>
      <c r="M81" s="146">
        <v>4.5</v>
      </c>
      <c r="N81" s="146">
        <v>6</v>
      </c>
      <c r="O81" s="129">
        <v>3.6666666666666665</v>
      </c>
      <c r="P81" s="147">
        <v>23</v>
      </c>
      <c r="Q81" s="138">
        <v>14</v>
      </c>
      <c r="R81" s="138"/>
    </row>
    <row r="82" spans="1:18" x14ac:dyDescent="0.25">
      <c r="A82" s="117" t="s">
        <v>28</v>
      </c>
      <c r="B82" s="117" t="s">
        <v>81</v>
      </c>
      <c r="C82" s="117" t="s">
        <v>103</v>
      </c>
      <c r="D82" s="117" t="s">
        <v>104</v>
      </c>
      <c r="E82" s="119">
        <v>401</v>
      </c>
      <c r="F82" s="145">
        <v>24</v>
      </c>
      <c r="G82" s="146">
        <v>4</v>
      </c>
      <c r="H82" s="146">
        <v>4.5</v>
      </c>
      <c r="I82" s="146">
        <v>1.5</v>
      </c>
      <c r="J82" s="146">
        <v>3.5</v>
      </c>
      <c r="K82" s="146">
        <v>5</v>
      </c>
      <c r="L82" s="146">
        <v>3.5</v>
      </c>
      <c r="M82" s="146">
        <v>4.5</v>
      </c>
      <c r="N82" s="146">
        <v>6</v>
      </c>
      <c r="O82" s="129">
        <v>3.6111111111111112</v>
      </c>
      <c r="P82" s="147">
        <v>21</v>
      </c>
      <c r="Q82" s="138">
        <v>15</v>
      </c>
      <c r="R82" s="138"/>
    </row>
    <row r="83" spans="1:18" x14ac:dyDescent="0.25">
      <c r="A83" s="117" t="s">
        <v>28</v>
      </c>
      <c r="B83" s="117" t="s">
        <v>81</v>
      </c>
      <c r="C83" s="117" t="s">
        <v>105</v>
      </c>
      <c r="D83" s="117" t="s">
        <v>106</v>
      </c>
      <c r="E83" s="119">
        <v>401</v>
      </c>
      <c r="F83" s="145">
        <v>24</v>
      </c>
      <c r="G83" s="146">
        <v>4</v>
      </c>
      <c r="H83" s="146">
        <v>4</v>
      </c>
      <c r="I83" s="146">
        <v>3.5</v>
      </c>
      <c r="J83" s="146">
        <v>5</v>
      </c>
      <c r="K83" s="146">
        <v>4.5</v>
      </c>
      <c r="L83" s="146">
        <v>3.5</v>
      </c>
      <c r="M83" s="146">
        <v>4.5</v>
      </c>
      <c r="N83" s="146">
        <v>7</v>
      </c>
      <c r="O83" s="129">
        <v>4</v>
      </c>
      <c r="P83" s="147">
        <v>18</v>
      </c>
      <c r="Q83" s="138">
        <v>15</v>
      </c>
      <c r="R83" s="138"/>
    </row>
    <row r="84" spans="1:18" x14ac:dyDescent="0.25">
      <c r="A84" s="117" t="s">
        <v>28</v>
      </c>
      <c r="B84" s="117" t="s">
        <v>81</v>
      </c>
      <c r="C84" s="117" t="s">
        <v>107</v>
      </c>
      <c r="D84" s="117" t="s">
        <v>48</v>
      </c>
      <c r="E84" s="119">
        <v>401</v>
      </c>
      <c r="F84" s="145">
        <v>24</v>
      </c>
      <c r="G84" s="146">
        <v>4.5</v>
      </c>
      <c r="H84" s="146">
        <v>5</v>
      </c>
      <c r="I84" s="146">
        <v>1.5</v>
      </c>
      <c r="J84" s="146">
        <v>5</v>
      </c>
      <c r="K84" s="146">
        <v>5</v>
      </c>
      <c r="L84" s="146">
        <v>4</v>
      </c>
      <c r="M84" s="146">
        <v>4</v>
      </c>
      <c r="N84" s="146">
        <v>8</v>
      </c>
      <c r="O84" s="129">
        <v>4.1111111111111107</v>
      </c>
      <c r="P84" s="147">
        <v>20</v>
      </c>
      <c r="Q84" s="138">
        <v>13</v>
      </c>
      <c r="R84" s="138"/>
    </row>
    <row r="85" spans="1:18" x14ac:dyDescent="0.25">
      <c r="A85" s="117" t="s">
        <v>28</v>
      </c>
      <c r="B85" s="117" t="s">
        <v>81</v>
      </c>
      <c r="C85" s="117" t="s">
        <v>108</v>
      </c>
      <c r="D85" s="117" t="s">
        <v>109</v>
      </c>
      <c r="E85" s="119">
        <v>401</v>
      </c>
      <c r="F85" s="145">
        <v>24</v>
      </c>
      <c r="G85" s="146">
        <v>4.5</v>
      </c>
      <c r="H85" s="146">
        <v>3</v>
      </c>
      <c r="I85" s="146">
        <v>2</v>
      </c>
      <c r="J85" s="146">
        <v>5</v>
      </c>
      <c r="K85" s="146">
        <v>4</v>
      </c>
      <c r="L85" s="146">
        <v>4</v>
      </c>
      <c r="M85" s="146">
        <v>2.5</v>
      </c>
      <c r="N85" s="146">
        <v>6</v>
      </c>
      <c r="O85" s="129">
        <v>3.4444444444444446</v>
      </c>
      <c r="P85" s="147">
        <v>13</v>
      </c>
      <c r="Q85" s="138">
        <v>7</v>
      </c>
      <c r="R85" s="138"/>
    </row>
    <row r="86" spans="1:18" x14ac:dyDescent="0.25">
      <c r="A86" s="117" t="s">
        <v>55</v>
      </c>
      <c r="B86" s="117" t="s">
        <v>81</v>
      </c>
      <c r="C86" s="117" t="s">
        <v>110</v>
      </c>
      <c r="D86" s="117" t="s">
        <v>111</v>
      </c>
      <c r="E86" s="119">
        <v>401</v>
      </c>
      <c r="F86" s="145">
        <v>20</v>
      </c>
      <c r="G86" s="146">
        <v>2.5</v>
      </c>
      <c r="H86" s="146">
        <v>1.5</v>
      </c>
      <c r="I86" s="146">
        <v>4</v>
      </c>
      <c r="J86" s="146">
        <v>2.5</v>
      </c>
      <c r="K86" s="146">
        <v>3</v>
      </c>
      <c r="L86" s="146">
        <v>2.5</v>
      </c>
      <c r="M86" s="146">
        <v>3</v>
      </c>
      <c r="N86" s="146">
        <v>6</v>
      </c>
      <c r="O86" s="129">
        <v>2.7777777777777777</v>
      </c>
      <c r="P86" s="147">
        <v>15.5</v>
      </c>
      <c r="Q86" s="138">
        <v>12</v>
      </c>
      <c r="R86" s="138" t="s">
        <v>326</v>
      </c>
    </row>
    <row r="87" spans="1:18" x14ac:dyDescent="0.25">
      <c r="A87" s="117" t="s">
        <v>75</v>
      </c>
      <c r="B87" s="117" t="s">
        <v>81</v>
      </c>
      <c r="C87" s="117" t="s">
        <v>112</v>
      </c>
      <c r="D87" s="120" t="s">
        <v>113</v>
      </c>
      <c r="E87" s="119">
        <v>402</v>
      </c>
      <c r="F87" s="145">
        <v>18</v>
      </c>
      <c r="G87" s="146">
        <v>4</v>
      </c>
      <c r="H87" s="146">
        <v>5</v>
      </c>
      <c r="I87" s="146">
        <v>2.5</v>
      </c>
      <c r="J87" s="146">
        <v>4.5</v>
      </c>
      <c r="K87" s="146">
        <v>4.5</v>
      </c>
      <c r="L87" s="146">
        <v>4</v>
      </c>
      <c r="M87" s="146">
        <v>4.5</v>
      </c>
      <c r="N87" s="146">
        <v>6</v>
      </c>
      <c r="O87" s="129">
        <v>3.8888888888888888</v>
      </c>
      <c r="P87" s="147">
        <v>18</v>
      </c>
      <c r="Q87" s="138">
        <v>17</v>
      </c>
      <c r="R87" s="138"/>
    </row>
    <row r="88" spans="1:18" ht="105" x14ac:dyDescent="0.25">
      <c r="A88" s="117" t="s">
        <v>75</v>
      </c>
      <c r="B88" s="117" t="s">
        <v>81</v>
      </c>
      <c r="C88" s="117" t="s">
        <v>112</v>
      </c>
      <c r="D88" s="117" t="s">
        <v>114</v>
      </c>
      <c r="E88" s="119">
        <v>402</v>
      </c>
      <c r="F88" s="145">
        <v>6</v>
      </c>
      <c r="G88" s="146">
        <v>4.5</v>
      </c>
      <c r="H88" s="146">
        <v>5</v>
      </c>
      <c r="I88" s="146">
        <v>3</v>
      </c>
      <c r="J88" s="146">
        <v>5</v>
      </c>
      <c r="K88" s="146">
        <v>5</v>
      </c>
      <c r="L88" s="146">
        <v>4.5</v>
      </c>
      <c r="M88" s="146">
        <v>4.5</v>
      </c>
      <c r="N88" s="146">
        <v>7</v>
      </c>
      <c r="O88" s="129">
        <v>4.2777777777777777</v>
      </c>
      <c r="P88" s="147">
        <v>19</v>
      </c>
      <c r="Q88" s="138">
        <v>18</v>
      </c>
      <c r="R88" s="151" t="s">
        <v>349</v>
      </c>
    </row>
    <row r="89" spans="1:18" x14ac:dyDescent="0.25">
      <c r="A89" s="117" t="s">
        <v>75</v>
      </c>
      <c r="B89" s="117" t="s">
        <v>81</v>
      </c>
      <c r="C89" s="117" t="s">
        <v>112</v>
      </c>
      <c r="D89" s="117" t="s">
        <v>115</v>
      </c>
      <c r="E89" s="119">
        <v>402</v>
      </c>
      <c r="F89" s="145">
        <v>24</v>
      </c>
      <c r="G89" s="146">
        <v>3.5</v>
      </c>
      <c r="H89" s="146">
        <v>3.5</v>
      </c>
      <c r="I89" s="146">
        <v>3</v>
      </c>
      <c r="J89" s="146">
        <v>5</v>
      </c>
      <c r="K89" s="146">
        <v>4</v>
      </c>
      <c r="L89" s="146">
        <v>2.5</v>
      </c>
      <c r="M89" s="146">
        <v>4.5</v>
      </c>
      <c r="N89" s="146">
        <v>8</v>
      </c>
      <c r="O89" s="129">
        <v>3.7777777777777777</v>
      </c>
      <c r="P89" s="147">
        <v>18</v>
      </c>
      <c r="Q89" s="138">
        <v>14</v>
      </c>
      <c r="R89" s="138"/>
    </row>
    <row r="90" spans="1:18" x14ac:dyDescent="0.25">
      <c r="A90" s="117" t="s">
        <v>25</v>
      </c>
      <c r="B90" s="117" t="s">
        <v>81</v>
      </c>
      <c r="C90" s="120"/>
      <c r="D90" s="120" t="s">
        <v>116</v>
      </c>
      <c r="E90" s="119">
        <v>402</v>
      </c>
      <c r="F90" s="145">
        <v>24</v>
      </c>
      <c r="G90" s="146">
        <v>3.5</v>
      </c>
      <c r="H90" s="146">
        <v>3</v>
      </c>
      <c r="I90" s="146">
        <v>3.5</v>
      </c>
      <c r="J90" s="146">
        <v>4</v>
      </c>
      <c r="K90" s="146">
        <v>4.5</v>
      </c>
      <c r="L90" s="146">
        <v>3</v>
      </c>
      <c r="M90" s="146">
        <v>5</v>
      </c>
      <c r="N90" s="146">
        <v>6</v>
      </c>
      <c r="O90" s="129">
        <v>3.6111111111111112</v>
      </c>
      <c r="P90" s="147">
        <v>19</v>
      </c>
      <c r="Q90" s="147">
        <v>20</v>
      </c>
      <c r="R90" s="138"/>
    </row>
    <row r="91" spans="1:18" ht="30" x14ac:dyDescent="0.25">
      <c r="A91" s="118" t="s">
        <v>117</v>
      </c>
      <c r="B91" s="118" t="s">
        <v>81</v>
      </c>
      <c r="C91" s="118" t="s">
        <v>118</v>
      </c>
      <c r="D91" s="118" t="s">
        <v>119</v>
      </c>
      <c r="E91" s="126">
        <v>402</v>
      </c>
      <c r="F91" s="145">
        <v>24</v>
      </c>
      <c r="G91" s="146">
        <v>4</v>
      </c>
      <c r="H91" s="146">
        <v>5</v>
      </c>
      <c r="I91" s="146">
        <v>4</v>
      </c>
      <c r="J91" s="146">
        <v>4</v>
      </c>
      <c r="K91" s="146">
        <v>5</v>
      </c>
      <c r="L91" s="146">
        <v>3.5</v>
      </c>
      <c r="M91" s="146">
        <v>4</v>
      </c>
      <c r="N91" s="146">
        <v>8</v>
      </c>
      <c r="O91" s="129">
        <v>4.166666666666667</v>
      </c>
      <c r="P91" s="147">
        <v>16</v>
      </c>
      <c r="Q91" s="147">
        <v>12</v>
      </c>
      <c r="R91" s="138"/>
    </row>
    <row r="92" spans="1:18" x14ac:dyDescent="0.25">
      <c r="A92" s="117" t="s">
        <v>117</v>
      </c>
      <c r="B92" s="117" t="s">
        <v>81</v>
      </c>
      <c r="C92" s="127" t="s">
        <v>120</v>
      </c>
      <c r="D92" s="127" t="s">
        <v>121</v>
      </c>
      <c r="E92" s="119">
        <v>402</v>
      </c>
      <c r="F92" s="145">
        <v>24</v>
      </c>
      <c r="G92" s="146">
        <v>4.5</v>
      </c>
      <c r="H92" s="146">
        <v>5</v>
      </c>
      <c r="I92" s="146">
        <v>2.5</v>
      </c>
      <c r="J92" s="146">
        <v>5</v>
      </c>
      <c r="K92" s="146">
        <v>5</v>
      </c>
      <c r="L92" s="146">
        <v>4.5</v>
      </c>
      <c r="M92" s="146">
        <v>4.5</v>
      </c>
      <c r="N92" s="146">
        <v>7</v>
      </c>
      <c r="O92" s="129">
        <v>4.2222222222222223</v>
      </c>
      <c r="P92" s="147">
        <v>18</v>
      </c>
      <c r="Q92" s="147">
        <v>15</v>
      </c>
      <c r="R92" s="138"/>
    </row>
    <row r="93" spans="1:18" x14ac:dyDescent="0.25">
      <c r="A93" s="117" t="s">
        <v>117</v>
      </c>
      <c r="B93" s="117" t="s">
        <v>81</v>
      </c>
      <c r="C93" s="127" t="s">
        <v>122</v>
      </c>
      <c r="D93" s="127" t="s">
        <v>74</v>
      </c>
      <c r="E93" s="119">
        <v>402</v>
      </c>
      <c r="F93" s="145">
        <v>24</v>
      </c>
      <c r="G93" s="146">
        <v>4</v>
      </c>
      <c r="H93" s="146">
        <v>4.5</v>
      </c>
      <c r="I93" s="146">
        <v>3.5</v>
      </c>
      <c r="J93" s="146">
        <v>5</v>
      </c>
      <c r="K93" s="146">
        <v>5</v>
      </c>
      <c r="L93" s="146">
        <v>4</v>
      </c>
      <c r="M93" s="146">
        <v>4.5</v>
      </c>
      <c r="N93" s="146">
        <v>7</v>
      </c>
      <c r="O93" s="129">
        <v>4.166666666666667</v>
      </c>
      <c r="P93" s="147">
        <v>17</v>
      </c>
      <c r="Q93" s="147">
        <v>16</v>
      </c>
      <c r="R93" s="138"/>
    </row>
    <row r="94" spans="1:18" x14ac:dyDescent="0.25">
      <c r="A94" s="117" t="s">
        <v>117</v>
      </c>
      <c r="B94" s="117" t="s">
        <v>81</v>
      </c>
      <c r="C94" s="127" t="s">
        <v>123</v>
      </c>
      <c r="D94" s="127" t="s">
        <v>124</v>
      </c>
      <c r="E94" s="119">
        <v>402</v>
      </c>
      <c r="F94" s="145">
        <v>24</v>
      </c>
      <c r="G94" s="146">
        <v>4.5</v>
      </c>
      <c r="H94" s="146">
        <v>3.5</v>
      </c>
      <c r="I94" s="146">
        <v>3</v>
      </c>
      <c r="J94" s="146">
        <v>5</v>
      </c>
      <c r="K94" s="146">
        <v>5</v>
      </c>
      <c r="L94" s="146">
        <v>4.5</v>
      </c>
      <c r="M94" s="146">
        <v>4</v>
      </c>
      <c r="N94" s="146">
        <v>7</v>
      </c>
      <c r="O94" s="129">
        <v>4.0555555555555554</v>
      </c>
      <c r="P94" s="147">
        <v>19</v>
      </c>
      <c r="Q94" s="147">
        <v>11</v>
      </c>
      <c r="R94" s="138"/>
    </row>
    <row r="95" spans="1:18" x14ac:dyDescent="0.25">
      <c r="A95" s="117" t="s">
        <v>117</v>
      </c>
      <c r="B95" s="117" t="s">
        <v>81</v>
      </c>
      <c r="C95" s="117" t="s">
        <v>123</v>
      </c>
      <c r="D95" s="117" t="s">
        <v>125</v>
      </c>
      <c r="E95" s="119">
        <v>402</v>
      </c>
      <c r="F95" s="145">
        <v>23</v>
      </c>
      <c r="G95" s="146">
        <v>4</v>
      </c>
      <c r="H95" s="146">
        <v>4</v>
      </c>
      <c r="I95" s="146">
        <v>3.5</v>
      </c>
      <c r="J95" s="146">
        <v>5</v>
      </c>
      <c r="K95" s="146">
        <v>5</v>
      </c>
      <c r="L95" s="146">
        <v>4</v>
      </c>
      <c r="M95" s="146">
        <v>4.5</v>
      </c>
      <c r="N95" s="146">
        <v>7</v>
      </c>
      <c r="O95" s="129">
        <v>4.1111111111111107</v>
      </c>
      <c r="P95" s="147">
        <v>18</v>
      </c>
      <c r="Q95" s="147">
        <v>15</v>
      </c>
      <c r="R95" s="138"/>
    </row>
    <row r="96" spans="1:18" ht="31.5" x14ac:dyDescent="0.25">
      <c r="A96" s="117" t="s">
        <v>117</v>
      </c>
      <c r="B96" s="117" t="s">
        <v>81</v>
      </c>
      <c r="C96" s="127" t="s">
        <v>126</v>
      </c>
      <c r="D96" s="117" t="s">
        <v>127</v>
      </c>
      <c r="E96" s="119">
        <v>402</v>
      </c>
      <c r="F96" s="145">
        <v>24</v>
      </c>
      <c r="G96" s="146">
        <v>4.5</v>
      </c>
      <c r="H96" s="146">
        <v>4.5</v>
      </c>
      <c r="I96" s="146">
        <v>4</v>
      </c>
      <c r="J96" s="146">
        <v>5</v>
      </c>
      <c r="K96" s="146">
        <v>5</v>
      </c>
      <c r="L96" s="146">
        <v>3.5</v>
      </c>
      <c r="M96" s="146">
        <v>4.5</v>
      </c>
      <c r="N96" s="146">
        <v>9</v>
      </c>
      <c r="O96" s="129">
        <v>4.4444444444444446</v>
      </c>
      <c r="P96" s="147">
        <v>15</v>
      </c>
      <c r="Q96" s="147">
        <v>12</v>
      </c>
      <c r="R96" s="138"/>
    </row>
    <row r="97" spans="1:18" ht="31.5" x14ac:dyDescent="0.25">
      <c r="A97" s="117" t="s">
        <v>117</v>
      </c>
      <c r="B97" s="117" t="s">
        <v>81</v>
      </c>
      <c r="C97" s="127" t="s">
        <v>128</v>
      </c>
      <c r="D97" s="127" t="s">
        <v>129</v>
      </c>
      <c r="E97" s="119">
        <v>402</v>
      </c>
      <c r="F97" s="145">
        <v>24</v>
      </c>
      <c r="G97" s="146">
        <v>4</v>
      </c>
      <c r="H97" s="146">
        <v>4</v>
      </c>
      <c r="I97" s="146">
        <v>2.5</v>
      </c>
      <c r="J97" s="146">
        <v>3.5</v>
      </c>
      <c r="K97" s="146">
        <v>5</v>
      </c>
      <c r="L97" s="146">
        <v>4</v>
      </c>
      <c r="M97" s="146">
        <v>4.5</v>
      </c>
      <c r="N97" s="146">
        <v>7</v>
      </c>
      <c r="O97" s="129">
        <v>3.8333333333333335</v>
      </c>
      <c r="P97" s="147">
        <v>18</v>
      </c>
      <c r="Q97" s="147">
        <v>13</v>
      </c>
      <c r="R97" s="138"/>
    </row>
    <row r="98" spans="1:18" ht="31.5" x14ac:dyDescent="0.25">
      <c r="A98" s="117" t="s">
        <v>117</v>
      </c>
      <c r="B98" s="117" t="s">
        <v>81</v>
      </c>
      <c r="C98" s="127" t="s">
        <v>130</v>
      </c>
      <c r="D98" s="117" t="s">
        <v>131</v>
      </c>
      <c r="E98" s="119">
        <v>402</v>
      </c>
      <c r="F98" s="145">
        <v>24</v>
      </c>
      <c r="G98" s="146">
        <v>4.5</v>
      </c>
      <c r="H98" s="146">
        <v>4.5</v>
      </c>
      <c r="I98" s="146">
        <v>2.5</v>
      </c>
      <c r="J98" s="146">
        <v>4</v>
      </c>
      <c r="K98" s="146">
        <v>5</v>
      </c>
      <c r="L98" s="146">
        <v>4.5</v>
      </c>
      <c r="M98" s="146">
        <v>5</v>
      </c>
      <c r="N98" s="146">
        <v>8</v>
      </c>
      <c r="O98" s="129">
        <v>4.2222222222222223</v>
      </c>
      <c r="P98" s="147">
        <v>17</v>
      </c>
      <c r="Q98" s="147">
        <v>18</v>
      </c>
      <c r="R98" s="138"/>
    </row>
    <row r="99" spans="1:18" ht="31.5" x14ac:dyDescent="0.25">
      <c r="A99" s="117" t="s">
        <v>117</v>
      </c>
      <c r="B99" s="117" t="s">
        <v>81</v>
      </c>
      <c r="C99" s="127" t="s">
        <v>132</v>
      </c>
      <c r="D99" s="127" t="s">
        <v>119</v>
      </c>
      <c r="E99" s="119">
        <v>402</v>
      </c>
      <c r="F99" s="145">
        <v>24</v>
      </c>
      <c r="G99" s="146">
        <v>4</v>
      </c>
      <c r="H99" s="146">
        <v>4</v>
      </c>
      <c r="I99" s="146">
        <v>4.5</v>
      </c>
      <c r="J99" s="146">
        <v>5</v>
      </c>
      <c r="K99" s="146">
        <v>5</v>
      </c>
      <c r="L99" s="146">
        <v>4</v>
      </c>
      <c r="M99" s="146">
        <v>4.5</v>
      </c>
      <c r="N99" s="146">
        <v>9</v>
      </c>
      <c r="O99" s="129">
        <v>4.4444444444444446</v>
      </c>
      <c r="P99" s="147">
        <v>16</v>
      </c>
      <c r="Q99" s="147">
        <v>13</v>
      </c>
      <c r="R99" s="138"/>
    </row>
    <row r="100" spans="1:18" ht="31.5" x14ac:dyDescent="0.25">
      <c r="A100" s="117" t="s">
        <v>117</v>
      </c>
      <c r="B100" s="117" t="s">
        <v>81</v>
      </c>
      <c r="C100" s="127" t="s">
        <v>133</v>
      </c>
      <c r="D100" s="117" t="s">
        <v>134</v>
      </c>
      <c r="E100" s="119">
        <v>402</v>
      </c>
      <c r="F100" s="145">
        <v>24</v>
      </c>
      <c r="G100" s="146">
        <v>4.5</v>
      </c>
      <c r="H100" s="146">
        <v>4.5</v>
      </c>
      <c r="I100" s="146">
        <v>2</v>
      </c>
      <c r="J100" s="146">
        <v>4</v>
      </c>
      <c r="K100" s="146">
        <v>5</v>
      </c>
      <c r="L100" s="146">
        <v>4.5</v>
      </c>
      <c r="M100" s="146">
        <v>4.5</v>
      </c>
      <c r="N100" s="146">
        <v>6</v>
      </c>
      <c r="O100" s="129">
        <v>3.8888888888888888</v>
      </c>
      <c r="P100" s="147">
        <v>20</v>
      </c>
      <c r="Q100" s="147">
        <v>15</v>
      </c>
      <c r="R100" s="138"/>
    </row>
    <row r="101" spans="1:18" x14ac:dyDescent="0.25">
      <c r="A101" s="117" t="s">
        <v>117</v>
      </c>
      <c r="B101" s="117" t="s">
        <v>81</v>
      </c>
      <c r="C101" s="120" t="s">
        <v>135</v>
      </c>
      <c r="D101" s="120" t="s">
        <v>136</v>
      </c>
      <c r="E101" s="119">
        <v>402</v>
      </c>
      <c r="F101" s="145">
        <v>24</v>
      </c>
      <c r="G101" s="146">
        <v>4.5</v>
      </c>
      <c r="H101" s="146">
        <v>3.5</v>
      </c>
      <c r="I101" s="146">
        <v>3</v>
      </c>
      <c r="J101" s="146">
        <v>5</v>
      </c>
      <c r="K101" s="146">
        <v>5</v>
      </c>
      <c r="L101" s="146">
        <v>4.5</v>
      </c>
      <c r="M101" s="146">
        <v>5</v>
      </c>
      <c r="N101" s="146">
        <v>7</v>
      </c>
      <c r="O101" s="129">
        <v>4.166666666666667</v>
      </c>
      <c r="P101" s="147">
        <v>19</v>
      </c>
      <c r="Q101" s="147">
        <v>16</v>
      </c>
      <c r="R101" s="138"/>
    </row>
    <row r="102" spans="1:18" x14ac:dyDescent="0.25">
      <c r="A102" s="117" t="s">
        <v>117</v>
      </c>
      <c r="B102" s="117" t="s">
        <v>81</v>
      </c>
      <c r="C102" s="120" t="s">
        <v>135</v>
      </c>
      <c r="D102" s="120" t="s">
        <v>137</v>
      </c>
      <c r="E102" s="119">
        <v>402</v>
      </c>
      <c r="F102" s="145">
        <v>24</v>
      </c>
      <c r="G102" s="146">
        <v>3.5</v>
      </c>
      <c r="H102" s="146">
        <v>3</v>
      </c>
      <c r="I102" s="146">
        <v>1</v>
      </c>
      <c r="J102" s="146">
        <v>3.5</v>
      </c>
      <c r="K102" s="146">
        <v>5</v>
      </c>
      <c r="L102" s="146">
        <v>4</v>
      </c>
      <c r="M102" s="146">
        <v>4</v>
      </c>
      <c r="N102" s="146">
        <v>5</v>
      </c>
      <c r="O102" s="129">
        <v>3.2222222222222223</v>
      </c>
      <c r="P102" s="147">
        <v>18</v>
      </c>
      <c r="Q102" s="147">
        <v>10</v>
      </c>
      <c r="R102" s="138"/>
    </row>
    <row r="103" spans="1:18" x14ac:dyDescent="0.25">
      <c r="A103" s="117" t="s">
        <v>117</v>
      </c>
      <c r="B103" s="117" t="s">
        <v>81</v>
      </c>
      <c r="C103" s="120" t="s">
        <v>135</v>
      </c>
      <c r="D103" s="120" t="s">
        <v>74</v>
      </c>
      <c r="E103" s="119">
        <v>402</v>
      </c>
      <c r="F103" s="145">
        <v>24</v>
      </c>
      <c r="G103" s="146">
        <v>4</v>
      </c>
      <c r="H103" s="146">
        <v>3.5</v>
      </c>
      <c r="I103" s="146">
        <v>3.5</v>
      </c>
      <c r="J103" s="146">
        <v>4</v>
      </c>
      <c r="K103" s="146">
        <v>5</v>
      </c>
      <c r="L103" s="146">
        <v>4</v>
      </c>
      <c r="M103" s="146">
        <v>4.5</v>
      </c>
      <c r="N103" s="146">
        <v>7</v>
      </c>
      <c r="O103" s="129">
        <v>3.9444444444444446</v>
      </c>
      <c r="P103" s="147">
        <v>17</v>
      </c>
      <c r="Q103" s="147">
        <v>13</v>
      </c>
      <c r="R103" s="138"/>
    </row>
    <row r="104" spans="1:18" x14ac:dyDescent="0.25">
      <c r="A104" s="117" t="s">
        <v>117</v>
      </c>
      <c r="B104" s="117" t="s">
        <v>81</v>
      </c>
      <c r="C104" s="117" t="s">
        <v>138</v>
      </c>
      <c r="D104" s="117" t="s">
        <v>139</v>
      </c>
      <c r="E104" s="119">
        <v>402</v>
      </c>
      <c r="F104" s="145">
        <v>24</v>
      </c>
      <c r="G104" s="146">
        <v>4</v>
      </c>
      <c r="H104" s="146">
        <v>3</v>
      </c>
      <c r="I104" s="146">
        <v>3.5</v>
      </c>
      <c r="J104" s="146">
        <v>3.5</v>
      </c>
      <c r="K104" s="146">
        <v>5</v>
      </c>
      <c r="L104" s="146">
        <v>3.5</v>
      </c>
      <c r="M104" s="146">
        <v>4.5</v>
      </c>
      <c r="N104" s="146">
        <v>7</v>
      </c>
      <c r="O104" s="129">
        <v>3.7777777777777777</v>
      </c>
      <c r="P104" s="147">
        <v>16</v>
      </c>
      <c r="Q104" s="147">
        <v>14</v>
      </c>
      <c r="R104" s="138"/>
    </row>
    <row r="105" spans="1:18" x14ac:dyDescent="0.25">
      <c r="A105" s="117" t="s">
        <v>117</v>
      </c>
      <c r="B105" s="117" t="s">
        <v>81</v>
      </c>
      <c r="C105" s="117" t="s">
        <v>138</v>
      </c>
      <c r="D105" s="117" t="s">
        <v>140</v>
      </c>
      <c r="E105" s="119">
        <v>402</v>
      </c>
      <c r="F105" s="145">
        <v>24</v>
      </c>
      <c r="G105" s="146">
        <v>3</v>
      </c>
      <c r="H105" s="146">
        <v>4</v>
      </c>
      <c r="I105" s="146">
        <v>3.5</v>
      </c>
      <c r="J105" s="146">
        <v>2</v>
      </c>
      <c r="K105" s="146">
        <v>3.5</v>
      </c>
      <c r="L105" s="146">
        <v>3</v>
      </c>
      <c r="M105" s="146">
        <v>4.5</v>
      </c>
      <c r="N105" s="146">
        <v>7</v>
      </c>
      <c r="O105" s="129">
        <v>3.3888888888888888</v>
      </c>
      <c r="P105" s="147">
        <v>15</v>
      </c>
      <c r="Q105" s="147">
        <v>14</v>
      </c>
      <c r="R105" s="138"/>
    </row>
    <row r="106" spans="1:18" x14ac:dyDescent="0.25">
      <c r="A106" s="117" t="s">
        <v>117</v>
      </c>
      <c r="B106" s="117" t="s">
        <v>81</v>
      </c>
      <c r="C106" s="127" t="s">
        <v>141</v>
      </c>
      <c r="D106" s="127" t="s">
        <v>142</v>
      </c>
      <c r="E106" s="119">
        <v>402</v>
      </c>
      <c r="F106" s="145">
        <v>24</v>
      </c>
      <c r="G106" s="146">
        <v>4.5</v>
      </c>
      <c r="H106" s="146">
        <v>3.5</v>
      </c>
      <c r="I106" s="146">
        <v>4</v>
      </c>
      <c r="J106" s="146">
        <v>5</v>
      </c>
      <c r="K106" s="146">
        <v>5</v>
      </c>
      <c r="L106" s="146">
        <v>4.5</v>
      </c>
      <c r="M106" s="146">
        <v>4.5</v>
      </c>
      <c r="N106" s="146">
        <v>8</v>
      </c>
      <c r="O106" s="129">
        <v>4.333333333333333</v>
      </c>
      <c r="P106" s="147">
        <v>15</v>
      </c>
      <c r="Q106" s="147">
        <v>13</v>
      </c>
      <c r="R106" s="138"/>
    </row>
    <row r="107" spans="1:18" x14ac:dyDescent="0.25">
      <c r="A107" s="117" t="s">
        <v>117</v>
      </c>
      <c r="B107" s="117" t="s">
        <v>81</v>
      </c>
      <c r="C107" s="120" t="s">
        <v>141</v>
      </c>
      <c r="D107" s="117" t="s">
        <v>143</v>
      </c>
      <c r="E107" s="119">
        <v>402</v>
      </c>
      <c r="F107" s="145">
        <v>24</v>
      </c>
      <c r="G107" s="146">
        <v>3</v>
      </c>
      <c r="H107" s="146">
        <v>3.5</v>
      </c>
      <c r="I107" s="146">
        <v>4</v>
      </c>
      <c r="J107" s="146">
        <v>4</v>
      </c>
      <c r="K107" s="146">
        <v>5</v>
      </c>
      <c r="L107" s="146">
        <v>3</v>
      </c>
      <c r="M107" s="146">
        <v>4</v>
      </c>
      <c r="N107" s="146">
        <v>8</v>
      </c>
      <c r="O107" s="129">
        <v>3.8333333333333335</v>
      </c>
      <c r="P107" s="147">
        <v>14</v>
      </c>
      <c r="Q107" s="147">
        <v>12</v>
      </c>
      <c r="R107" s="138"/>
    </row>
    <row r="108" spans="1:18" x14ac:dyDescent="0.25">
      <c r="A108" s="117" t="s">
        <v>55</v>
      </c>
      <c r="B108" s="117" t="s">
        <v>81</v>
      </c>
      <c r="C108" s="117" t="s">
        <v>144</v>
      </c>
      <c r="D108" s="117" t="s">
        <v>145</v>
      </c>
      <c r="E108" s="119">
        <v>402</v>
      </c>
      <c r="F108" s="145">
        <v>24</v>
      </c>
      <c r="G108" s="146">
        <v>2.5</v>
      </c>
      <c r="H108" s="146">
        <v>4.5</v>
      </c>
      <c r="I108" s="146">
        <v>5</v>
      </c>
      <c r="J108" s="146">
        <v>3</v>
      </c>
      <c r="K108" s="146">
        <v>4</v>
      </c>
      <c r="L108" s="146">
        <v>2.5</v>
      </c>
      <c r="M108" s="146">
        <v>4</v>
      </c>
      <c r="N108" s="146">
        <v>8</v>
      </c>
      <c r="O108" s="129">
        <v>3.7222222222222223</v>
      </c>
      <c r="P108" s="147">
        <v>16</v>
      </c>
      <c r="Q108" s="147">
        <v>12</v>
      </c>
      <c r="R108" s="138"/>
    </row>
    <row r="109" spans="1:18" x14ac:dyDescent="0.25">
      <c r="A109" s="117" t="s">
        <v>55</v>
      </c>
      <c r="B109" s="117" t="s">
        <v>81</v>
      </c>
      <c r="C109" s="117" t="s">
        <v>144</v>
      </c>
      <c r="D109" s="117" t="s">
        <v>146</v>
      </c>
      <c r="E109" s="119">
        <v>402</v>
      </c>
      <c r="F109" s="145">
        <v>23</v>
      </c>
      <c r="G109" s="146">
        <v>4</v>
      </c>
      <c r="H109" s="146">
        <v>4</v>
      </c>
      <c r="I109" s="146">
        <v>4</v>
      </c>
      <c r="J109" s="146">
        <v>4</v>
      </c>
      <c r="K109" s="146">
        <v>4</v>
      </c>
      <c r="L109" s="146">
        <v>2.5</v>
      </c>
      <c r="M109" s="146">
        <v>2</v>
      </c>
      <c r="N109" s="146">
        <v>7</v>
      </c>
      <c r="O109" s="129">
        <v>3.5</v>
      </c>
      <c r="P109" s="147">
        <v>10</v>
      </c>
      <c r="Q109" s="147">
        <v>5</v>
      </c>
      <c r="R109" s="138" t="s">
        <v>328</v>
      </c>
    </row>
    <row r="110" spans="1:18" x14ac:dyDescent="0.25">
      <c r="A110" s="117" t="s">
        <v>55</v>
      </c>
      <c r="B110" s="117" t="s">
        <v>81</v>
      </c>
      <c r="C110" s="117" t="s">
        <v>147</v>
      </c>
      <c r="D110" s="117" t="s">
        <v>148</v>
      </c>
      <c r="E110" s="119">
        <v>402</v>
      </c>
      <c r="F110" s="145">
        <v>24</v>
      </c>
      <c r="G110" s="146">
        <v>3.5</v>
      </c>
      <c r="H110" s="146">
        <v>2.5</v>
      </c>
      <c r="I110" s="146">
        <v>4.5</v>
      </c>
      <c r="J110" s="146">
        <v>5</v>
      </c>
      <c r="K110" s="146">
        <v>4</v>
      </c>
      <c r="L110" s="146">
        <v>3.5</v>
      </c>
      <c r="M110" s="146">
        <v>3.5</v>
      </c>
      <c r="N110" s="146">
        <v>8</v>
      </c>
      <c r="O110" s="129">
        <v>3.8333333333333335</v>
      </c>
      <c r="P110" s="147">
        <v>14</v>
      </c>
      <c r="Q110" s="147">
        <v>12</v>
      </c>
      <c r="R110" s="138"/>
    </row>
    <row r="111" spans="1:18" x14ac:dyDescent="0.25">
      <c r="A111" s="117" t="s">
        <v>55</v>
      </c>
      <c r="B111" s="117" t="s">
        <v>81</v>
      </c>
      <c r="C111" s="117" t="s">
        <v>147</v>
      </c>
      <c r="D111" s="117" t="s">
        <v>149</v>
      </c>
      <c r="E111" s="119">
        <v>402</v>
      </c>
      <c r="F111" s="145">
        <v>24</v>
      </c>
      <c r="G111" s="146">
        <v>4</v>
      </c>
      <c r="H111" s="146">
        <v>2.5</v>
      </c>
      <c r="I111" s="146">
        <v>3</v>
      </c>
      <c r="J111" s="146">
        <v>5</v>
      </c>
      <c r="K111" s="146">
        <v>4</v>
      </c>
      <c r="L111" s="146">
        <v>4</v>
      </c>
      <c r="M111" s="146">
        <v>3</v>
      </c>
      <c r="N111" s="146">
        <v>7</v>
      </c>
      <c r="O111" s="129">
        <v>3.6111111111111112</v>
      </c>
      <c r="P111" s="147">
        <v>16</v>
      </c>
      <c r="Q111" s="147">
        <v>12</v>
      </c>
      <c r="R111" s="138"/>
    </row>
    <row r="112" spans="1:18" x14ac:dyDescent="0.25">
      <c r="A112" s="117" t="s">
        <v>55</v>
      </c>
      <c r="B112" s="117" t="s">
        <v>81</v>
      </c>
      <c r="C112" s="117" t="s">
        <v>150</v>
      </c>
      <c r="D112" s="117" t="s">
        <v>151</v>
      </c>
      <c r="E112" s="119">
        <v>402</v>
      </c>
      <c r="F112" s="145">
        <v>24</v>
      </c>
      <c r="G112" s="146">
        <v>2.5</v>
      </c>
      <c r="H112" s="146">
        <v>2</v>
      </c>
      <c r="I112" s="146">
        <v>3</v>
      </c>
      <c r="J112" s="146">
        <v>2</v>
      </c>
      <c r="K112" s="146">
        <v>3.5</v>
      </c>
      <c r="L112" s="146">
        <v>3</v>
      </c>
      <c r="M112" s="146">
        <v>4</v>
      </c>
      <c r="N112" s="146">
        <v>6</v>
      </c>
      <c r="O112" s="129">
        <v>2.8888888888888888</v>
      </c>
      <c r="P112" s="147">
        <v>15</v>
      </c>
      <c r="Q112" s="147">
        <v>12</v>
      </c>
      <c r="R112" s="138" t="s">
        <v>327</v>
      </c>
    </row>
    <row r="113" spans="1:18" x14ac:dyDescent="0.25">
      <c r="A113" s="117" t="s">
        <v>55</v>
      </c>
      <c r="B113" s="117" t="s">
        <v>81</v>
      </c>
      <c r="C113" s="117" t="s">
        <v>150</v>
      </c>
      <c r="D113" s="117" t="s">
        <v>152</v>
      </c>
      <c r="E113" s="119">
        <v>402</v>
      </c>
      <c r="F113" s="145">
        <v>24</v>
      </c>
      <c r="G113" s="146">
        <v>4.5</v>
      </c>
      <c r="H113" s="146">
        <v>3.5</v>
      </c>
      <c r="I113" s="146">
        <v>2.5</v>
      </c>
      <c r="J113" s="146">
        <v>5</v>
      </c>
      <c r="K113" s="146">
        <v>5</v>
      </c>
      <c r="L113" s="146">
        <v>4</v>
      </c>
      <c r="M113" s="146">
        <v>4.5</v>
      </c>
      <c r="N113" s="146">
        <v>9</v>
      </c>
      <c r="O113" s="129">
        <v>4.2222222222222223</v>
      </c>
      <c r="P113" s="147">
        <v>20</v>
      </c>
      <c r="Q113" s="147">
        <v>16</v>
      </c>
      <c r="R113" s="138"/>
    </row>
    <row r="114" spans="1:18" x14ac:dyDescent="0.25">
      <c r="A114" s="117" t="s">
        <v>55</v>
      </c>
      <c r="B114" s="117" t="s">
        <v>81</v>
      </c>
      <c r="C114" s="117" t="s">
        <v>153</v>
      </c>
      <c r="D114" s="117" t="s">
        <v>154</v>
      </c>
      <c r="E114" s="119">
        <v>402</v>
      </c>
      <c r="F114" s="145">
        <v>24</v>
      </c>
      <c r="G114" s="146">
        <v>4.5</v>
      </c>
      <c r="H114" s="146">
        <v>4.5</v>
      </c>
      <c r="I114" s="146">
        <v>2.5</v>
      </c>
      <c r="J114" s="146">
        <v>4.5</v>
      </c>
      <c r="K114" s="146">
        <v>5</v>
      </c>
      <c r="L114" s="146">
        <v>4.5</v>
      </c>
      <c r="M114" s="146">
        <v>3.5</v>
      </c>
      <c r="N114" s="146">
        <v>8</v>
      </c>
      <c r="O114" s="129">
        <v>4.1111111111111107</v>
      </c>
      <c r="P114" s="147">
        <v>16</v>
      </c>
      <c r="Q114" s="147">
        <v>12</v>
      </c>
      <c r="R114" s="138"/>
    </row>
    <row r="115" spans="1:18" x14ac:dyDescent="0.25">
      <c r="A115" s="117" t="s">
        <v>55</v>
      </c>
      <c r="B115" s="117" t="s">
        <v>81</v>
      </c>
      <c r="C115" s="117" t="s">
        <v>153</v>
      </c>
      <c r="D115" s="117" t="s">
        <v>155</v>
      </c>
      <c r="E115" s="119">
        <v>402</v>
      </c>
      <c r="F115" s="145">
        <v>23</v>
      </c>
      <c r="G115" s="146">
        <v>4.5</v>
      </c>
      <c r="H115" s="146">
        <v>3.5</v>
      </c>
      <c r="I115" s="146">
        <v>2.5</v>
      </c>
      <c r="J115" s="146">
        <v>5</v>
      </c>
      <c r="K115" s="146">
        <v>5</v>
      </c>
      <c r="L115" s="146">
        <v>4</v>
      </c>
      <c r="M115" s="146">
        <v>3.5</v>
      </c>
      <c r="N115" s="146">
        <v>9</v>
      </c>
      <c r="O115" s="129">
        <v>4.1111111111111107</v>
      </c>
      <c r="P115" s="147">
        <v>16</v>
      </c>
      <c r="Q115" s="147">
        <v>11</v>
      </c>
      <c r="R115" s="138"/>
    </row>
    <row r="116" spans="1:18" x14ac:dyDescent="0.25">
      <c r="A116" s="117" t="s">
        <v>55</v>
      </c>
      <c r="B116" s="117" t="s">
        <v>81</v>
      </c>
      <c r="C116" s="117" t="s">
        <v>156</v>
      </c>
      <c r="D116" s="117" t="s">
        <v>157</v>
      </c>
      <c r="E116" s="119">
        <v>402</v>
      </c>
      <c r="F116" s="145">
        <v>24</v>
      </c>
      <c r="G116" s="146">
        <v>4.5</v>
      </c>
      <c r="H116" s="146">
        <v>3</v>
      </c>
      <c r="I116" s="146">
        <v>3.5</v>
      </c>
      <c r="J116" s="146">
        <v>4.5</v>
      </c>
      <c r="K116" s="146">
        <v>5</v>
      </c>
      <c r="L116" s="146">
        <v>4.5</v>
      </c>
      <c r="M116" s="146">
        <v>3</v>
      </c>
      <c r="N116" s="146">
        <v>9</v>
      </c>
      <c r="O116" s="129">
        <v>4.1111111111111107</v>
      </c>
      <c r="P116" s="147">
        <v>16</v>
      </c>
      <c r="Q116" s="147">
        <v>11</v>
      </c>
      <c r="R116" s="138"/>
    </row>
    <row r="117" spans="1:18" x14ac:dyDescent="0.25">
      <c r="A117" s="117" t="s">
        <v>55</v>
      </c>
      <c r="B117" s="117" t="s">
        <v>81</v>
      </c>
      <c r="C117" s="117" t="s">
        <v>156</v>
      </c>
      <c r="D117" s="117" t="s">
        <v>158</v>
      </c>
      <c r="E117" s="119">
        <v>402</v>
      </c>
      <c r="F117" s="145">
        <v>24</v>
      </c>
      <c r="G117" s="146">
        <v>4</v>
      </c>
      <c r="H117" s="146">
        <v>4</v>
      </c>
      <c r="I117" s="146">
        <v>4.5</v>
      </c>
      <c r="J117" s="146">
        <v>5</v>
      </c>
      <c r="K117" s="146">
        <v>5</v>
      </c>
      <c r="L117" s="146">
        <v>3.5</v>
      </c>
      <c r="M117" s="146">
        <v>3</v>
      </c>
      <c r="N117" s="146">
        <v>7</v>
      </c>
      <c r="O117" s="129">
        <v>4</v>
      </c>
      <c r="P117" s="147">
        <v>15</v>
      </c>
      <c r="Q117" s="147"/>
      <c r="R117" s="138"/>
    </row>
    <row r="118" spans="1:18" x14ac:dyDescent="0.25">
      <c r="A118" s="117" t="s">
        <v>61</v>
      </c>
      <c r="B118" s="117" t="s">
        <v>81</v>
      </c>
      <c r="C118" s="117" t="s">
        <v>159</v>
      </c>
      <c r="D118" s="120" t="s">
        <v>160</v>
      </c>
      <c r="E118" s="119">
        <v>500</v>
      </c>
      <c r="F118" s="145">
        <v>24</v>
      </c>
      <c r="G118" s="146">
        <v>3.5</v>
      </c>
      <c r="H118" s="146">
        <v>3.5</v>
      </c>
      <c r="I118" s="146">
        <v>4</v>
      </c>
      <c r="J118" s="146">
        <v>4</v>
      </c>
      <c r="K118" s="146">
        <v>5</v>
      </c>
      <c r="L118" s="146">
        <v>3.5</v>
      </c>
      <c r="M118" s="146">
        <v>2.5</v>
      </c>
      <c r="N118" s="146">
        <v>6</v>
      </c>
      <c r="O118" s="129">
        <v>3.5555555555555554</v>
      </c>
      <c r="P118" s="147">
        <v>12.5</v>
      </c>
      <c r="Q118" s="147">
        <v>7.75</v>
      </c>
      <c r="R118" s="138"/>
    </row>
    <row r="119" spans="1:18" x14ac:dyDescent="0.25">
      <c r="A119" s="117" t="s">
        <v>61</v>
      </c>
      <c r="B119" s="117" t="s">
        <v>81</v>
      </c>
      <c r="C119" s="117" t="s">
        <v>159</v>
      </c>
      <c r="D119" s="120" t="s">
        <v>161</v>
      </c>
      <c r="E119" s="119">
        <v>500</v>
      </c>
      <c r="F119" s="145">
        <v>24</v>
      </c>
      <c r="G119" s="146">
        <v>4</v>
      </c>
      <c r="H119" s="146">
        <v>3.5</v>
      </c>
      <c r="I119" s="146">
        <v>4</v>
      </c>
      <c r="J119" s="146">
        <v>4.5</v>
      </c>
      <c r="K119" s="146">
        <v>5</v>
      </c>
      <c r="L119" s="146">
        <v>4</v>
      </c>
      <c r="M119" s="146">
        <v>3</v>
      </c>
      <c r="N119" s="146">
        <v>6</v>
      </c>
      <c r="O119" s="129">
        <v>3.7777777777777777</v>
      </c>
      <c r="P119" s="147">
        <v>14</v>
      </c>
      <c r="Q119" s="147">
        <v>10</v>
      </c>
      <c r="R119" s="138"/>
    </row>
    <row r="120" spans="1:18" x14ac:dyDescent="0.25">
      <c r="A120" s="117" t="s">
        <v>61</v>
      </c>
      <c r="B120" s="117" t="s">
        <v>81</v>
      </c>
      <c r="C120" s="117" t="s">
        <v>159</v>
      </c>
      <c r="D120" s="120" t="s">
        <v>162</v>
      </c>
      <c r="E120" s="119">
        <v>500</v>
      </c>
      <c r="F120" s="145">
        <v>24</v>
      </c>
      <c r="G120" s="146">
        <v>4</v>
      </c>
      <c r="H120" s="146">
        <v>4</v>
      </c>
      <c r="I120" s="146">
        <v>2.5</v>
      </c>
      <c r="J120" s="146">
        <v>4.5</v>
      </c>
      <c r="K120" s="146">
        <v>5</v>
      </c>
      <c r="L120" s="146">
        <v>4</v>
      </c>
      <c r="M120" s="146">
        <v>3</v>
      </c>
      <c r="N120" s="146">
        <v>6</v>
      </c>
      <c r="O120" s="129">
        <v>3.6666666666666665</v>
      </c>
      <c r="P120" s="147">
        <v>13</v>
      </c>
      <c r="Q120" s="147">
        <v>10</v>
      </c>
      <c r="R120" s="138"/>
    </row>
    <row r="121" spans="1:18" x14ac:dyDescent="0.25">
      <c r="A121" s="117" t="s">
        <v>61</v>
      </c>
      <c r="B121" s="117" t="s">
        <v>81</v>
      </c>
      <c r="C121" s="117" t="s">
        <v>159</v>
      </c>
      <c r="D121" s="120" t="s">
        <v>163</v>
      </c>
      <c r="E121" s="119">
        <v>500</v>
      </c>
      <c r="F121" s="145">
        <v>24</v>
      </c>
      <c r="G121" s="146">
        <v>4</v>
      </c>
      <c r="H121" s="146">
        <v>3</v>
      </c>
      <c r="I121" s="146">
        <v>3</v>
      </c>
      <c r="J121" s="146">
        <v>4</v>
      </c>
      <c r="K121" s="146">
        <v>5</v>
      </c>
      <c r="L121" s="146">
        <v>4.5</v>
      </c>
      <c r="M121" s="146">
        <v>3</v>
      </c>
      <c r="N121" s="146">
        <v>7</v>
      </c>
      <c r="O121" s="129">
        <v>3.7222222222222223</v>
      </c>
      <c r="P121" s="147">
        <v>15</v>
      </c>
      <c r="Q121" s="147">
        <v>11</v>
      </c>
      <c r="R121" s="138"/>
    </row>
    <row r="122" spans="1:18" x14ac:dyDescent="0.25">
      <c r="A122" s="117" t="s">
        <v>61</v>
      </c>
      <c r="B122" s="117" t="s">
        <v>81</v>
      </c>
      <c r="C122" s="117" t="s">
        <v>159</v>
      </c>
      <c r="D122" s="117" t="s">
        <v>164</v>
      </c>
      <c r="E122" s="119">
        <v>500</v>
      </c>
      <c r="F122" s="145">
        <v>24</v>
      </c>
      <c r="G122" s="146">
        <v>4.5</v>
      </c>
      <c r="H122" s="146">
        <v>4</v>
      </c>
      <c r="I122" s="146">
        <v>5</v>
      </c>
      <c r="J122" s="146">
        <v>5</v>
      </c>
      <c r="K122" s="146">
        <v>5</v>
      </c>
      <c r="L122" s="146">
        <v>4.5</v>
      </c>
      <c r="M122" s="146">
        <v>4</v>
      </c>
      <c r="N122" s="146">
        <v>8</v>
      </c>
      <c r="O122" s="129">
        <v>4.4444444444444446</v>
      </c>
      <c r="P122" s="147">
        <v>13</v>
      </c>
      <c r="Q122" s="147">
        <v>13</v>
      </c>
      <c r="R122" s="138"/>
    </row>
    <row r="123" spans="1:18" x14ac:dyDescent="0.25">
      <c r="A123" s="117" t="s">
        <v>61</v>
      </c>
      <c r="B123" s="117" t="s">
        <v>81</v>
      </c>
      <c r="C123" s="117" t="s">
        <v>159</v>
      </c>
      <c r="D123" s="120" t="s">
        <v>165</v>
      </c>
      <c r="E123" s="119">
        <v>500</v>
      </c>
      <c r="F123" s="145">
        <v>23</v>
      </c>
      <c r="G123" s="146">
        <v>4.5</v>
      </c>
      <c r="H123" s="146">
        <v>3</v>
      </c>
      <c r="I123" s="146">
        <v>3.5</v>
      </c>
      <c r="J123" s="146">
        <v>4.5</v>
      </c>
      <c r="K123" s="146">
        <v>5</v>
      </c>
      <c r="L123" s="146">
        <v>4.5</v>
      </c>
      <c r="M123" s="146">
        <v>3</v>
      </c>
      <c r="N123" s="146">
        <v>6</v>
      </c>
      <c r="O123" s="129">
        <v>3.7777777777777777</v>
      </c>
      <c r="P123" s="147">
        <v>14</v>
      </c>
      <c r="Q123" s="147">
        <v>12</v>
      </c>
      <c r="R123" s="138"/>
    </row>
    <row r="124" spans="1:18" x14ac:dyDescent="0.25">
      <c r="A124" s="117" t="s">
        <v>61</v>
      </c>
      <c r="B124" s="117" t="s">
        <v>81</v>
      </c>
      <c r="C124" s="117" t="s">
        <v>159</v>
      </c>
      <c r="D124" s="117" t="s">
        <v>166</v>
      </c>
      <c r="E124" s="119">
        <v>500</v>
      </c>
      <c r="F124" s="145">
        <v>24</v>
      </c>
      <c r="G124" s="146">
        <v>3.5</v>
      </c>
      <c r="H124" s="146">
        <v>4.5</v>
      </c>
      <c r="I124" s="146">
        <v>2.5</v>
      </c>
      <c r="J124" s="146">
        <v>3.5</v>
      </c>
      <c r="K124" s="146">
        <v>5</v>
      </c>
      <c r="L124" s="146">
        <v>3</v>
      </c>
      <c r="M124" s="146">
        <v>2.5</v>
      </c>
      <c r="N124" s="146">
        <v>6</v>
      </c>
      <c r="O124" s="129">
        <v>3.3888888888888888</v>
      </c>
      <c r="P124" s="147">
        <v>14</v>
      </c>
      <c r="Q124" s="147">
        <v>10</v>
      </c>
      <c r="R124" s="138"/>
    </row>
    <row r="125" spans="1:18" x14ac:dyDescent="0.25">
      <c r="A125" s="117" t="s">
        <v>61</v>
      </c>
      <c r="B125" s="117" t="s">
        <v>81</v>
      </c>
      <c r="C125" s="117" t="s">
        <v>159</v>
      </c>
      <c r="D125" s="120" t="s">
        <v>136</v>
      </c>
      <c r="E125" s="119">
        <v>500</v>
      </c>
      <c r="F125" s="145">
        <v>24</v>
      </c>
      <c r="G125" s="146">
        <v>4</v>
      </c>
      <c r="H125" s="146">
        <v>3.5</v>
      </c>
      <c r="I125" s="146">
        <v>2.5</v>
      </c>
      <c r="J125" s="146">
        <v>4</v>
      </c>
      <c r="K125" s="146">
        <v>5</v>
      </c>
      <c r="L125" s="146">
        <v>4</v>
      </c>
      <c r="M125" s="146">
        <v>3</v>
      </c>
      <c r="N125" s="146">
        <v>7</v>
      </c>
      <c r="O125" s="129">
        <v>3.6666666666666665</v>
      </c>
      <c r="P125" s="147">
        <v>14</v>
      </c>
      <c r="Q125" s="147">
        <v>10</v>
      </c>
      <c r="R125" s="138"/>
    </row>
    <row r="126" spans="1:18" x14ac:dyDescent="0.25">
      <c r="A126" s="117" t="s">
        <v>61</v>
      </c>
      <c r="B126" s="117" t="s">
        <v>81</v>
      </c>
      <c r="C126" s="117" t="s">
        <v>159</v>
      </c>
      <c r="D126" s="120" t="s">
        <v>167</v>
      </c>
      <c r="E126" s="119">
        <v>500</v>
      </c>
      <c r="F126" s="145">
        <v>23</v>
      </c>
      <c r="G126" s="146">
        <v>3.5</v>
      </c>
      <c r="H126" s="146">
        <v>3.5</v>
      </c>
      <c r="I126" s="146">
        <v>2.5</v>
      </c>
      <c r="J126" s="146">
        <v>3.5</v>
      </c>
      <c r="K126" s="146">
        <v>5</v>
      </c>
      <c r="L126" s="146">
        <v>3</v>
      </c>
      <c r="M126" s="146">
        <v>3.5</v>
      </c>
      <c r="N126" s="146">
        <v>6</v>
      </c>
      <c r="O126" s="129">
        <v>3.3888888888888888</v>
      </c>
      <c r="P126" s="147">
        <v>12</v>
      </c>
      <c r="Q126" s="147">
        <v>11</v>
      </c>
      <c r="R126" s="138"/>
    </row>
    <row r="127" spans="1:18" x14ac:dyDescent="0.25">
      <c r="A127" s="117" t="s">
        <v>61</v>
      </c>
      <c r="B127" s="117" t="s">
        <v>81</v>
      </c>
      <c r="C127" s="117" t="s">
        <v>159</v>
      </c>
      <c r="D127" s="117" t="s">
        <v>79</v>
      </c>
      <c r="E127" s="119">
        <v>500</v>
      </c>
      <c r="F127" s="145">
        <v>24</v>
      </c>
      <c r="G127" s="146">
        <v>3.5</v>
      </c>
      <c r="H127" s="146">
        <v>3.5</v>
      </c>
      <c r="I127" s="146">
        <v>4</v>
      </c>
      <c r="J127" s="146">
        <v>4</v>
      </c>
      <c r="K127" s="146">
        <v>5</v>
      </c>
      <c r="L127" s="146">
        <v>3.5</v>
      </c>
      <c r="M127" s="146">
        <v>3.5</v>
      </c>
      <c r="N127" s="146">
        <v>6</v>
      </c>
      <c r="O127" s="129">
        <v>3.6666666666666665</v>
      </c>
      <c r="P127" s="147">
        <v>14</v>
      </c>
      <c r="Q127" s="147">
        <v>10</v>
      </c>
      <c r="R127" s="138"/>
    </row>
    <row r="128" spans="1:18" x14ac:dyDescent="0.25">
      <c r="A128" s="117" t="s">
        <v>61</v>
      </c>
      <c r="B128" s="117" t="s">
        <v>81</v>
      </c>
      <c r="C128" s="117" t="s">
        <v>159</v>
      </c>
      <c r="D128" s="120" t="s">
        <v>168</v>
      </c>
      <c r="E128" s="119">
        <v>500</v>
      </c>
      <c r="F128" s="145">
        <v>24</v>
      </c>
      <c r="G128" s="146">
        <v>4</v>
      </c>
      <c r="H128" s="146">
        <v>4</v>
      </c>
      <c r="I128" s="146">
        <v>3</v>
      </c>
      <c r="J128" s="146">
        <v>4.5</v>
      </c>
      <c r="K128" s="146">
        <v>5</v>
      </c>
      <c r="L128" s="146">
        <v>4</v>
      </c>
      <c r="M128" s="146">
        <v>2.5</v>
      </c>
      <c r="N128" s="146">
        <v>6</v>
      </c>
      <c r="O128" s="129">
        <v>3.6666666666666665</v>
      </c>
      <c r="P128" s="147">
        <v>13</v>
      </c>
      <c r="Q128" s="147">
        <v>9</v>
      </c>
      <c r="R128" s="138"/>
    </row>
    <row r="129" spans="1:19" x14ac:dyDescent="0.25">
      <c r="A129" s="117" t="s">
        <v>61</v>
      </c>
      <c r="B129" s="117" t="s">
        <v>81</v>
      </c>
      <c r="C129" s="117" t="s">
        <v>159</v>
      </c>
      <c r="D129" s="117" t="s">
        <v>169</v>
      </c>
      <c r="E129" s="119">
        <v>500</v>
      </c>
      <c r="F129" s="145">
        <v>24</v>
      </c>
      <c r="G129" s="146">
        <v>4</v>
      </c>
      <c r="H129" s="146">
        <v>4</v>
      </c>
      <c r="I129" s="146">
        <v>3.5</v>
      </c>
      <c r="J129" s="146">
        <v>4</v>
      </c>
      <c r="K129" s="146">
        <v>5</v>
      </c>
      <c r="L129" s="146">
        <v>4.5</v>
      </c>
      <c r="M129" s="146">
        <v>3</v>
      </c>
      <c r="N129" s="146">
        <v>7</v>
      </c>
      <c r="O129" s="129">
        <v>3.8888888888888888</v>
      </c>
      <c r="P129" s="147">
        <v>13</v>
      </c>
      <c r="Q129" s="147">
        <v>9</v>
      </c>
      <c r="R129" s="138"/>
    </row>
    <row r="130" spans="1:19" x14ac:dyDescent="0.25">
      <c r="A130" s="117" t="s">
        <v>61</v>
      </c>
      <c r="B130" s="117" t="s">
        <v>81</v>
      </c>
      <c r="C130" s="117" t="s">
        <v>159</v>
      </c>
      <c r="D130" s="120" t="s">
        <v>170</v>
      </c>
      <c r="E130" s="119">
        <v>500</v>
      </c>
      <c r="F130" s="145">
        <v>24</v>
      </c>
      <c r="G130" s="146">
        <v>3.5</v>
      </c>
      <c r="H130" s="146">
        <v>4.5</v>
      </c>
      <c r="I130" s="146">
        <v>2.5</v>
      </c>
      <c r="J130" s="146">
        <v>3.5</v>
      </c>
      <c r="K130" s="146">
        <v>5</v>
      </c>
      <c r="L130" s="146">
        <v>4.5</v>
      </c>
      <c r="M130" s="146">
        <v>3</v>
      </c>
      <c r="N130" s="146">
        <v>6</v>
      </c>
      <c r="O130" s="129">
        <v>3.6111111111111112</v>
      </c>
      <c r="P130" s="147">
        <v>15</v>
      </c>
      <c r="Q130" s="147">
        <v>11</v>
      </c>
      <c r="R130" s="138"/>
    </row>
    <row r="131" spans="1:19" x14ac:dyDescent="0.25">
      <c r="A131" s="117" t="s">
        <v>61</v>
      </c>
      <c r="B131" s="117" t="s">
        <v>81</v>
      </c>
      <c r="C131" s="117" t="s">
        <v>159</v>
      </c>
      <c r="D131" s="117" t="s">
        <v>171</v>
      </c>
      <c r="E131" s="119">
        <v>500</v>
      </c>
      <c r="F131" s="145">
        <v>24</v>
      </c>
      <c r="G131" s="146">
        <v>3.5</v>
      </c>
      <c r="H131" s="146">
        <v>4.5</v>
      </c>
      <c r="I131" s="146">
        <v>2</v>
      </c>
      <c r="J131" s="146">
        <v>3</v>
      </c>
      <c r="K131" s="146">
        <v>5</v>
      </c>
      <c r="L131" s="146">
        <v>4.5</v>
      </c>
      <c r="M131" s="146">
        <v>3.5</v>
      </c>
      <c r="N131" s="146">
        <v>6</v>
      </c>
      <c r="O131" s="129">
        <v>3.5555555555555554</v>
      </c>
      <c r="P131" s="147">
        <v>13</v>
      </c>
      <c r="Q131" s="147">
        <v>13</v>
      </c>
      <c r="R131" s="138"/>
    </row>
    <row r="132" spans="1:19" x14ac:dyDescent="0.25">
      <c r="A132" s="117" t="s">
        <v>61</v>
      </c>
      <c r="B132" s="117" t="s">
        <v>81</v>
      </c>
      <c r="C132" s="117" t="s">
        <v>159</v>
      </c>
      <c r="D132" s="117" t="s">
        <v>31</v>
      </c>
      <c r="E132" s="119">
        <v>500</v>
      </c>
      <c r="F132" s="145">
        <v>24</v>
      </c>
      <c r="G132" s="146">
        <v>3.5</v>
      </c>
      <c r="H132" s="146">
        <v>3.5</v>
      </c>
      <c r="I132" s="146">
        <v>2.5</v>
      </c>
      <c r="J132" s="146">
        <v>3.5</v>
      </c>
      <c r="K132" s="146">
        <v>5</v>
      </c>
      <c r="L132" s="146">
        <v>4</v>
      </c>
      <c r="M132" s="146">
        <v>3</v>
      </c>
      <c r="N132" s="146">
        <v>6</v>
      </c>
      <c r="O132" s="129">
        <v>3.4444444444444446</v>
      </c>
      <c r="P132" s="147">
        <v>16</v>
      </c>
      <c r="Q132" s="147">
        <v>10</v>
      </c>
      <c r="R132" s="138"/>
    </row>
    <row r="133" spans="1:19" x14ac:dyDescent="0.25">
      <c r="A133" s="117" t="s">
        <v>61</v>
      </c>
      <c r="B133" s="117" t="s">
        <v>81</v>
      </c>
      <c r="C133" s="117" t="s">
        <v>159</v>
      </c>
      <c r="D133" s="120" t="s">
        <v>74</v>
      </c>
      <c r="E133" s="119">
        <v>500</v>
      </c>
      <c r="F133" s="145">
        <v>24</v>
      </c>
      <c r="G133" s="146">
        <v>3.5</v>
      </c>
      <c r="H133" s="146">
        <v>4</v>
      </c>
      <c r="I133" s="146">
        <v>3</v>
      </c>
      <c r="J133" s="146">
        <v>3.5</v>
      </c>
      <c r="K133" s="146">
        <v>5</v>
      </c>
      <c r="L133" s="146">
        <v>3.5</v>
      </c>
      <c r="M133" s="146">
        <v>3</v>
      </c>
      <c r="N133" s="146">
        <v>7</v>
      </c>
      <c r="O133" s="129">
        <v>3.6111111111111112</v>
      </c>
      <c r="P133" s="147">
        <v>12</v>
      </c>
      <c r="Q133" s="147">
        <v>10</v>
      </c>
      <c r="R133" s="138"/>
    </row>
    <row r="134" spans="1:19" x14ac:dyDescent="0.25">
      <c r="A134" s="117" t="s">
        <v>49</v>
      </c>
      <c r="B134" s="118" t="s">
        <v>81</v>
      </c>
      <c r="C134" s="117" t="s">
        <v>173</v>
      </c>
      <c r="D134" s="117" t="s">
        <v>174</v>
      </c>
      <c r="E134" s="119">
        <v>501</v>
      </c>
      <c r="F134" s="145">
        <v>24</v>
      </c>
      <c r="G134" s="146">
        <v>4.5</v>
      </c>
      <c r="H134" s="146">
        <v>4</v>
      </c>
      <c r="I134" s="146">
        <v>3</v>
      </c>
      <c r="J134" s="146">
        <v>5</v>
      </c>
      <c r="K134" s="146">
        <v>5</v>
      </c>
      <c r="L134" s="146">
        <v>4.5</v>
      </c>
      <c r="M134" s="146">
        <v>4</v>
      </c>
      <c r="N134" s="146">
        <v>8</v>
      </c>
      <c r="O134" s="129">
        <v>4.2222222222222223</v>
      </c>
      <c r="P134" s="147">
        <v>15</v>
      </c>
      <c r="Q134" s="147">
        <v>13</v>
      </c>
      <c r="R134" s="138"/>
      <c r="S134" s="104"/>
    </row>
    <row r="135" spans="1:19" ht="31.5" x14ac:dyDescent="0.25">
      <c r="A135" s="117" t="s">
        <v>49</v>
      </c>
      <c r="B135" s="118" t="s">
        <v>81</v>
      </c>
      <c r="C135" s="117" t="s">
        <v>173</v>
      </c>
      <c r="D135" s="117" t="s">
        <v>175</v>
      </c>
      <c r="E135" s="119">
        <v>501</v>
      </c>
      <c r="F135" s="145">
        <v>24</v>
      </c>
      <c r="G135" s="146">
        <v>3.5</v>
      </c>
      <c r="H135" s="146">
        <v>3</v>
      </c>
      <c r="I135" s="146">
        <v>1.5</v>
      </c>
      <c r="J135" s="146">
        <v>4.5</v>
      </c>
      <c r="K135" s="146">
        <v>5</v>
      </c>
      <c r="L135" s="146">
        <v>4</v>
      </c>
      <c r="M135" s="146">
        <v>3.5</v>
      </c>
      <c r="N135" s="146">
        <v>6</v>
      </c>
      <c r="O135" s="129">
        <v>3.4444444444444446</v>
      </c>
      <c r="P135" s="147">
        <v>17</v>
      </c>
      <c r="Q135" s="147">
        <v>11</v>
      </c>
      <c r="R135" s="138"/>
      <c r="S135" s="104"/>
    </row>
    <row r="136" spans="1:19" x14ac:dyDescent="0.25">
      <c r="A136" s="117" t="s">
        <v>49</v>
      </c>
      <c r="B136" s="118" t="s">
        <v>81</v>
      </c>
      <c r="C136" s="117" t="s">
        <v>176</v>
      </c>
      <c r="D136" s="117" t="s">
        <v>169</v>
      </c>
      <c r="E136" s="119">
        <v>501</v>
      </c>
      <c r="F136" s="145">
        <v>24</v>
      </c>
      <c r="G136" s="146">
        <v>4.5</v>
      </c>
      <c r="H136" s="146">
        <v>3.5</v>
      </c>
      <c r="I136" s="146">
        <v>2.5</v>
      </c>
      <c r="J136" s="146">
        <v>5</v>
      </c>
      <c r="K136" s="146">
        <v>5</v>
      </c>
      <c r="L136" s="146">
        <v>4.5</v>
      </c>
      <c r="M136" s="146">
        <v>4</v>
      </c>
      <c r="N136" s="146">
        <v>6</v>
      </c>
      <c r="O136" s="129">
        <v>3.8888888888888888</v>
      </c>
      <c r="P136" s="147">
        <v>17</v>
      </c>
      <c r="Q136" s="147">
        <v>16</v>
      </c>
      <c r="R136" s="138"/>
      <c r="S136" s="114"/>
    </row>
    <row r="137" spans="1:19" x14ac:dyDescent="0.25">
      <c r="A137" s="117" t="s">
        <v>49</v>
      </c>
      <c r="B137" s="118" t="s">
        <v>81</v>
      </c>
      <c r="C137" s="117" t="s">
        <v>176</v>
      </c>
      <c r="D137" s="117" t="s">
        <v>177</v>
      </c>
      <c r="E137" s="119">
        <v>501</v>
      </c>
      <c r="F137" s="145">
        <v>24</v>
      </c>
      <c r="G137" s="146">
        <v>4.5</v>
      </c>
      <c r="H137" s="146">
        <v>4.5</v>
      </c>
      <c r="I137" s="146">
        <v>4</v>
      </c>
      <c r="J137" s="146">
        <v>5</v>
      </c>
      <c r="K137" s="146">
        <v>5</v>
      </c>
      <c r="L137" s="146">
        <v>4.5</v>
      </c>
      <c r="M137" s="146">
        <v>3.5</v>
      </c>
      <c r="N137" s="146">
        <v>8</v>
      </c>
      <c r="O137" s="129">
        <v>4.333333333333333</v>
      </c>
      <c r="P137" s="147">
        <v>15</v>
      </c>
      <c r="Q137" s="147">
        <v>11</v>
      </c>
      <c r="R137" s="138"/>
      <c r="S137" s="104"/>
    </row>
    <row r="138" spans="1:19" x14ac:dyDescent="0.25">
      <c r="A138" s="117" t="s">
        <v>49</v>
      </c>
      <c r="B138" s="118" t="s">
        <v>81</v>
      </c>
      <c r="C138" s="117" t="s">
        <v>178</v>
      </c>
      <c r="D138" s="117" t="s">
        <v>140</v>
      </c>
      <c r="E138" s="119">
        <v>501</v>
      </c>
      <c r="F138" s="145">
        <v>23</v>
      </c>
      <c r="G138" s="146">
        <v>3.5</v>
      </c>
      <c r="H138" s="146">
        <v>4.5</v>
      </c>
      <c r="I138" s="146">
        <v>2.5</v>
      </c>
      <c r="J138" s="146">
        <v>3.5</v>
      </c>
      <c r="K138" s="146">
        <v>5</v>
      </c>
      <c r="L138" s="146">
        <v>4</v>
      </c>
      <c r="M138" s="146">
        <v>4.5</v>
      </c>
      <c r="N138" s="146">
        <v>7</v>
      </c>
      <c r="O138" s="129">
        <v>3.8333333333333335</v>
      </c>
      <c r="P138" s="147">
        <v>17</v>
      </c>
      <c r="Q138" s="147">
        <v>17</v>
      </c>
      <c r="R138" s="138"/>
      <c r="S138" s="104"/>
    </row>
    <row r="139" spans="1:19" x14ac:dyDescent="0.25">
      <c r="A139" s="117" t="s">
        <v>49</v>
      </c>
      <c r="B139" s="118" t="s">
        <v>81</v>
      </c>
      <c r="C139" s="117" t="s">
        <v>178</v>
      </c>
      <c r="D139" s="117" t="s">
        <v>179</v>
      </c>
      <c r="E139" s="119">
        <v>501</v>
      </c>
      <c r="F139" s="145">
        <v>24</v>
      </c>
      <c r="G139" s="146">
        <v>3</v>
      </c>
      <c r="H139" s="146">
        <v>3.5</v>
      </c>
      <c r="I139" s="146">
        <v>3</v>
      </c>
      <c r="J139" s="146">
        <v>4</v>
      </c>
      <c r="K139" s="146">
        <v>5</v>
      </c>
      <c r="L139" s="146">
        <v>3</v>
      </c>
      <c r="M139" s="146">
        <v>3.5</v>
      </c>
      <c r="N139" s="146">
        <v>7</v>
      </c>
      <c r="O139" s="129">
        <v>3.5555555555555554</v>
      </c>
      <c r="P139" s="147">
        <v>16</v>
      </c>
      <c r="Q139" s="147">
        <v>14</v>
      </c>
      <c r="R139" s="138"/>
      <c r="S139" s="104"/>
    </row>
    <row r="140" spans="1:19" x14ac:dyDescent="0.25">
      <c r="A140" s="117" t="s">
        <v>49</v>
      </c>
      <c r="B140" s="118" t="s">
        <v>81</v>
      </c>
      <c r="C140" s="117" t="s">
        <v>178</v>
      </c>
      <c r="D140" s="117" t="s">
        <v>180</v>
      </c>
      <c r="E140" s="119">
        <v>501</v>
      </c>
      <c r="F140" s="145">
        <v>24</v>
      </c>
      <c r="G140" s="146">
        <v>3</v>
      </c>
      <c r="H140" s="146">
        <v>3</v>
      </c>
      <c r="I140" s="146">
        <v>2.5</v>
      </c>
      <c r="J140" s="146">
        <v>3.5</v>
      </c>
      <c r="K140" s="146">
        <v>5</v>
      </c>
      <c r="L140" s="146">
        <v>3</v>
      </c>
      <c r="M140" s="146">
        <v>3.5</v>
      </c>
      <c r="N140" s="146">
        <v>6</v>
      </c>
      <c r="O140" s="129">
        <v>3.2777777777777777</v>
      </c>
      <c r="P140" s="147">
        <v>17</v>
      </c>
      <c r="Q140" s="147">
        <v>17</v>
      </c>
      <c r="R140" s="138"/>
      <c r="S140" s="104"/>
    </row>
    <row r="141" spans="1:19" x14ac:dyDescent="0.25">
      <c r="A141" s="117" t="s">
        <v>55</v>
      </c>
      <c r="B141" s="117" t="s">
        <v>81</v>
      </c>
      <c r="C141" s="117" t="s">
        <v>181</v>
      </c>
      <c r="D141" s="117" t="s">
        <v>182</v>
      </c>
      <c r="E141" s="119">
        <v>501</v>
      </c>
      <c r="F141" s="145">
        <v>24</v>
      </c>
      <c r="G141" s="146">
        <v>4.5</v>
      </c>
      <c r="H141" s="146">
        <v>4.5</v>
      </c>
      <c r="I141" s="146">
        <v>1.5</v>
      </c>
      <c r="J141" s="146">
        <v>5</v>
      </c>
      <c r="K141" s="146">
        <v>5</v>
      </c>
      <c r="L141" s="146">
        <v>4.5</v>
      </c>
      <c r="M141" s="146">
        <v>2.5</v>
      </c>
      <c r="N141" s="146">
        <v>5</v>
      </c>
      <c r="O141" s="129">
        <v>3.6111111111111112</v>
      </c>
      <c r="P141" s="147">
        <v>13</v>
      </c>
      <c r="Q141" s="147">
        <v>8</v>
      </c>
      <c r="R141" s="138"/>
      <c r="S141" s="104"/>
    </row>
    <row r="142" spans="1:19" x14ac:dyDescent="0.25">
      <c r="A142" s="117" t="s">
        <v>55</v>
      </c>
      <c r="B142" s="117" t="s">
        <v>81</v>
      </c>
      <c r="C142" s="117" t="s">
        <v>181</v>
      </c>
      <c r="D142" s="117" t="s">
        <v>183</v>
      </c>
      <c r="E142" s="119">
        <v>501</v>
      </c>
      <c r="F142" s="145">
        <v>24</v>
      </c>
      <c r="G142" s="146">
        <v>3.5</v>
      </c>
      <c r="H142" s="146">
        <v>4</v>
      </c>
      <c r="I142" s="146">
        <v>2.5</v>
      </c>
      <c r="J142" s="146">
        <v>4</v>
      </c>
      <c r="K142" s="146">
        <v>5</v>
      </c>
      <c r="L142" s="146">
        <v>3</v>
      </c>
      <c r="M142" s="146">
        <v>2.5</v>
      </c>
      <c r="N142" s="146">
        <v>6</v>
      </c>
      <c r="O142" s="129">
        <v>3.3888888888888888</v>
      </c>
      <c r="P142" s="147">
        <v>14</v>
      </c>
      <c r="Q142" s="147">
        <v>9</v>
      </c>
      <c r="R142" s="138"/>
      <c r="S142" s="104"/>
    </row>
    <row r="143" spans="1:19" x14ac:dyDescent="0.25">
      <c r="A143" s="117" t="s">
        <v>55</v>
      </c>
      <c r="B143" s="117" t="s">
        <v>81</v>
      </c>
      <c r="C143" s="117" t="s">
        <v>184</v>
      </c>
      <c r="D143" s="117" t="s">
        <v>185</v>
      </c>
      <c r="E143" s="119">
        <v>501</v>
      </c>
      <c r="F143" s="145">
        <v>3</v>
      </c>
      <c r="G143" s="146">
        <v>4</v>
      </c>
      <c r="H143" s="146">
        <v>3</v>
      </c>
      <c r="I143" s="146">
        <v>1.5</v>
      </c>
      <c r="J143" s="146">
        <v>4</v>
      </c>
      <c r="K143" s="146">
        <v>4</v>
      </c>
      <c r="L143" s="146">
        <v>1</v>
      </c>
      <c r="M143" s="146">
        <v>4</v>
      </c>
      <c r="N143" s="146">
        <v>3</v>
      </c>
      <c r="O143" s="129">
        <v>2.7222222222222223</v>
      </c>
      <c r="P143" s="147">
        <v>21.5</v>
      </c>
      <c r="Q143" s="147">
        <v>16</v>
      </c>
      <c r="R143" s="138" t="s">
        <v>329</v>
      </c>
      <c r="S143" s="104"/>
    </row>
    <row r="144" spans="1:19" x14ac:dyDescent="0.25">
      <c r="A144" s="117" t="s">
        <v>55</v>
      </c>
      <c r="B144" s="117" t="s">
        <v>81</v>
      </c>
      <c r="C144" s="117" t="s">
        <v>184</v>
      </c>
      <c r="D144" s="117" t="s">
        <v>186</v>
      </c>
      <c r="E144" s="119">
        <v>501</v>
      </c>
      <c r="F144" s="145">
        <v>22</v>
      </c>
      <c r="G144" s="146">
        <v>2.5</v>
      </c>
      <c r="H144" s="146">
        <v>2</v>
      </c>
      <c r="I144" s="146">
        <v>1.5</v>
      </c>
      <c r="J144" s="146">
        <v>2.5</v>
      </c>
      <c r="K144" s="146">
        <v>3</v>
      </c>
      <c r="L144" s="146">
        <v>1</v>
      </c>
      <c r="M144" s="146">
        <v>1.5</v>
      </c>
      <c r="N144" s="146">
        <v>2</v>
      </c>
      <c r="O144" s="129">
        <v>1.7777777777777777</v>
      </c>
      <c r="P144" s="147">
        <v>10</v>
      </c>
      <c r="Q144" s="147">
        <v>8</v>
      </c>
      <c r="R144" s="138" t="s">
        <v>345</v>
      </c>
      <c r="S144" s="104"/>
    </row>
    <row r="145" spans="1:19" x14ac:dyDescent="0.25">
      <c r="A145" s="117" t="s">
        <v>55</v>
      </c>
      <c r="B145" s="117" t="s">
        <v>81</v>
      </c>
      <c r="C145" s="117" t="s">
        <v>184</v>
      </c>
      <c r="D145" s="117" t="s">
        <v>187</v>
      </c>
      <c r="E145" s="119">
        <v>501</v>
      </c>
      <c r="F145" s="145">
        <v>24</v>
      </c>
      <c r="G145" s="146">
        <v>3.5</v>
      </c>
      <c r="H145" s="146">
        <v>4</v>
      </c>
      <c r="I145" s="146">
        <v>2.5</v>
      </c>
      <c r="J145" s="146">
        <v>4</v>
      </c>
      <c r="K145" s="146">
        <v>5</v>
      </c>
      <c r="L145" s="146">
        <v>3</v>
      </c>
      <c r="M145" s="146">
        <v>4.5</v>
      </c>
      <c r="N145" s="146">
        <v>6</v>
      </c>
      <c r="O145" s="129">
        <v>3.6111111111111112</v>
      </c>
      <c r="P145" s="147">
        <v>18</v>
      </c>
      <c r="Q145" s="147">
        <v>16</v>
      </c>
      <c r="R145" s="138"/>
      <c r="S145" s="104"/>
    </row>
    <row r="146" spans="1:19" x14ac:dyDescent="0.25">
      <c r="A146" s="117" t="s">
        <v>55</v>
      </c>
      <c r="B146" s="117" t="s">
        <v>81</v>
      </c>
      <c r="C146" s="117" t="s">
        <v>184</v>
      </c>
      <c r="D146" s="117" t="s">
        <v>188</v>
      </c>
      <c r="E146" s="119">
        <v>501</v>
      </c>
      <c r="F146" s="145">
        <v>22</v>
      </c>
      <c r="G146" s="146">
        <v>2.5</v>
      </c>
      <c r="H146" s="146">
        <v>1.5</v>
      </c>
      <c r="I146" s="146">
        <v>2</v>
      </c>
      <c r="J146" s="146">
        <v>2.5</v>
      </c>
      <c r="K146" s="146">
        <v>4.5</v>
      </c>
      <c r="L146" s="146">
        <v>2.5</v>
      </c>
      <c r="M146" s="146">
        <v>4</v>
      </c>
      <c r="N146" s="146">
        <v>6</v>
      </c>
      <c r="O146" s="129">
        <v>2.8333333333333335</v>
      </c>
      <c r="P146" s="147">
        <v>18</v>
      </c>
      <c r="Q146" s="147">
        <v>18</v>
      </c>
      <c r="R146" s="138"/>
      <c r="S146" s="104"/>
    </row>
    <row r="147" spans="1:19" x14ac:dyDescent="0.25">
      <c r="A147" s="117" t="s">
        <v>55</v>
      </c>
      <c r="B147" s="117" t="s">
        <v>81</v>
      </c>
      <c r="C147" s="117" t="s">
        <v>172</v>
      </c>
      <c r="D147" s="117" t="s">
        <v>48</v>
      </c>
      <c r="E147" s="119">
        <v>501</v>
      </c>
      <c r="F147" s="145">
        <v>23</v>
      </c>
      <c r="G147" s="146">
        <v>3.5</v>
      </c>
      <c r="H147" s="146">
        <v>2.5</v>
      </c>
      <c r="I147" s="146">
        <v>3</v>
      </c>
      <c r="J147" s="146">
        <v>4</v>
      </c>
      <c r="K147" s="146">
        <v>5</v>
      </c>
      <c r="L147" s="146">
        <v>3</v>
      </c>
      <c r="M147" s="146">
        <v>3.5</v>
      </c>
      <c r="N147" s="146">
        <v>6</v>
      </c>
      <c r="O147" s="129">
        <v>3.3888888888888888</v>
      </c>
      <c r="P147" s="147">
        <v>14</v>
      </c>
      <c r="Q147" s="147">
        <v>14</v>
      </c>
      <c r="R147" s="138" t="s">
        <v>330</v>
      </c>
      <c r="S147" s="104"/>
    </row>
    <row r="148" spans="1:19" x14ac:dyDescent="0.25">
      <c r="A148" s="117" t="s">
        <v>33</v>
      </c>
      <c r="B148" s="117" t="s">
        <v>81</v>
      </c>
      <c r="C148" s="117" t="s">
        <v>189</v>
      </c>
      <c r="D148" s="117" t="s">
        <v>190</v>
      </c>
      <c r="E148" s="119">
        <v>502</v>
      </c>
      <c r="F148" s="145">
        <v>24</v>
      </c>
      <c r="G148" s="146">
        <v>3.5</v>
      </c>
      <c r="H148" s="146">
        <v>3</v>
      </c>
      <c r="I148" s="146">
        <v>3.5</v>
      </c>
      <c r="J148" s="146">
        <v>4</v>
      </c>
      <c r="K148" s="146">
        <v>5</v>
      </c>
      <c r="L148" s="146">
        <v>3.5</v>
      </c>
      <c r="M148" s="146">
        <v>4</v>
      </c>
      <c r="N148" s="146">
        <v>7</v>
      </c>
      <c r="O148" s="129">
        <v>3.7222222222222223</v>
      </c>
      <c r="P148" s="147">
        <v>13</v>
      </c>
      <c r="Q148" s="147">
        <v>10</v>
      </c>
      <c r="R148" s="138"/>
      <c r="S148" s="104"/>
    </row>
    <row r="149" spans="1:19" x14ac:dyDescent="0.25">
      <c r="A149" s="117" t="s">
        <v>33</v>
      </c>
      <c r="B149" s="117" t="s">
        <v>81</v>
      </c>
      <c r="C149" s="117" t="s">
        <v>189</v>
      </c>
      <c r="D149" s="117" t="s">
        <v>191</v>
      </c>
      <c r="E149" s="119">
        <v>502</v>
      </c>
      <c r="F149" s="145">
        <v>24</v>
      </c>
      <c r="G149" s="146">
        <v>3.5</v>
      </c>
      <c r="H149" s="146">
        <v>4</v>
      </c>
      <c r="I149" s="146">
        <v>2.5</v>
      </c>
      <c r="J149" s="146">
        <v>3</v>
      </c>
      <c r="K149" s="146">
        <v>5</v>
      </c>
      <c r="L149" s="146">
        <v>3.5</v>
      </c>
      <c r="M149" s="146">
        <v>4</v>
      </c>
      <c r="N149" s="146">
        <v>9</v>
      </c>
      <c r="O149" s="129">
        <v>3.8333333333333335</v>
      </c>
      <c r="P149" s="147">
        <v>19</v>
      </c>
      <c r="Q149" s="147">
        <v>13</v>
      </c>
      <c r="R149" s="138"/>
      <c r="S149" s="104"/>
    </row>
    <row r="150" spans="1:19" x14ac:dyDescent="0.25">
      <c r="A150" s="117" t="s">
        <v>33</v>
      </c>
      <c r="B150" s="117" t="s">
        <v>81</v>
      </c>
      <c r="C150" s="117" t="s">
        <v>189</v>
      </c>
      <c r="D150" s="117" t="s">
        <v>192</v>
      </c>
      <c r="E150" s="119">
        <v>502</v>
      </c>
      <c r="F150" s="145">
        <v>24</v>
      </c>
      <c r="G150" s="146">
        <v>4</v>
      </c>
      <c r="H150" s="146">
        <v>4.5</v>
      </c>
      <c r="I150" s="146">
        <v>5</v>
      </c>
      <c r="J150" s="146">
        <v>5</v>
      </c>
      <c r="K150" s="146">
        <v>5</v>
      </c>
      <c r="L150" s="146">
        <v>3</v>
      </c>
      <c r="M150" s="146">
        <v>3.5</v>
      </c>
      <c r="N150" s="146">
        <v>9</v>
      </c>
      <c r="O150" s="129">
        <v>4.333333333333333</v>
      </c>
      <c r="P150" s="147">
        <v>15</v>
      </c>
      <c r="Q150" s="147">
        <v>12</v>
      </c>
      <c r="R150" s="138"/>
    </row>
    <row r="151" spans="1:19" x14ac:dyDescent="0.25">
      <c r="A151" s="117" t="s">
        <v>33</v>
      </c>
      <c r="B151" s="117" t="s">
        <v>81</v>
      </c>
      <c r="C151" s="117" t="s">
        <v>189</v>
      </c>
      <c r="D151" s="117" t="s">
        <v>193</v>
      </c>
      <c r="E151" s="119">
        <v>502</v>
      </c>
      <c r="F151" s="145">
        <v>24</v>
      </c>
      <c r="G151" s="146">
        <v>4.5</v>
      </c>
      <c r="H151" s="146">
        <v>4.5</v>
      </c>
      <c r="I151" s="146">
        <v>3</v>
      </c>
      <c r="J151" s="146">
        <v>5</v>
      </c>
      <c r="K151" s="146">
        <v>5</v>
      </c>
      <c r="L151" s="146">
        <v>4</v>
      </c>
      <c r="M151" s="146">
        <v>3</v>
      </c>
      <c r="N151" s="146">
        <v>8</v>
      </c>
      <c r="O151" s="129">
        <v>4.1111111111111107</v>
      </c>
      <c r="P151" s="147">
        <v>18</v>
      </c>
      <c r="Q151" s="147">
        <v>11</v>
      </c>
      <c r="R151" s="138"/>
    </row>
    <row r="152" spans="1:19" x14ac:dyDescent="0.25">
      <c r="A152" s="117" t="s">
        <v>33</v>
      </c>
      <c r="B152" s="117" t="s">
        <v>81</v>
      </c>
      <c r="C152" s="117" t="s">
        <v>189</v>
      </c>
      <c r="D152" s="117" t="s">
        <v>194</v>
      </c>
      <c r="E152" s="119">
        <v>502</v>
      </c>
      <c r="F152" s="145">
        <v>24</v>
      </c>
      <c r="G152" s="146">
        <v>4</v>
      </c>
      <c r="H152" s="146">
        <v>3.5</v>
      </c>
      <c r="I152" s="146">
        <v>5</v>
      </c>
      <c r="J152" s="146">
        <v>5</v>
      </c>
      <c r="K152" s="146">
        <v>5</v>
      </c>
      <c r="L152" s="146">
        <v>3.5</v>
      </c>
      <c r="M152" s="146">
        <v>2.5</v>
      </c>
      <c r="N152" s="146">
        <v>9</v>
      </c>
      <c r="O152" s="129">
        <v>4.166666666666667</v>
      </c>
      <c r="P152" s="147">
        <v>12</v>
      </c>
      <c r="Q152" s="147">
        <v>10</v>
      </c>
      <c r="R152" s="138"/>
    </row>
    <row r="153" spans="1:19" x14ac:dyDescent="0.25">
      <c r="A153" s="117" t="s">
        <v>33</v>
      </c>
      <c r="B153" s="117" t="s">
        <v>81</v>
      </c>
      <c r="C153" s="117" t="s">
        <v>189</v>
      </c>
      <c r="D153" s="117" t="s">
        <v>74</v>
      </c>
      <c r="E153" s="119">
        <v>502</v>
      </c>
      <c r="F153" s="145">
        <v>24</v>
      </c>
      <c r="G153" s="146">
        <v>3.5</v>
      </c>
      <c r="H153" s="146">
        <v>3.5</v>
      </c>
      <c r="I153" s="146">
        <v>4</v>
      </c>
      <c r="J153" s="146">
        <v>4</v>
      </c>
      <c r="K153" s="146">
        <v>5</v>
      </c>
      <c r="L153" s="146">
        <v>3.5</v>
      </c>
      <c r="M153" s="146">
        <v>3</v>
      </c>
      <c r="N153" s="146">
        <v>8</v>
      </c>
      <c r="O153" s="129">
        <v>3.8333333333333335</v>
      </c>
      <c r="P153" s="147">
        <v>18</v>
      </c>
      <c r="Q153" s="147">
        <v>12</v>
      </c>
      <c r="R153" s="138"/>
    </row>
    <row r="154" spans="1:19" x14ac:dyDescent="0.25">
      <c r="A154" s="117" t="s">
        <v>33</v>
      </c>
      <c r="B154" s="117" t="s">
        <v>81</v>
      </c>
      <c r="C154" s="117" t="s">
        <v>189</v>
      </c>
      <c r="D154" s="117" t="s">
        <v>195</v>
      </c>
      <c r="E154" s="119">
        <v>502</v>
      </c>
      <c r="F154" s="145">
        <v>24</v>
      </c>
      <c r="G154" s="146">
        <v>3.5</v>
      </c>
      <c r="H154" s="146">
        <v>3</v>
      </c>
      <c r="I154" s="146">
        <v>2</v>
      </c>
      <c r="J154" s="146">
        <v>3.5</v>
      </c>
      <c r="K154" s="146">
        <v>5</v>
      </c>
      <c r="L154" s="146">
        <v>3</v>
      </c>
      <c r="M154" s="146">
        <v>3.5</v>
      </c>
      <c r="N154" s="146">
        <v>6</v>
      </c>
      <c r="O154" s="129">
        <v>3.2777777777777777</v>
      </c>
      <c r="P154" s="147">
        <v>20</v>
      </c>
      <c r="Q154" s="147">
        <v>14</v>
      </c>
      <c r="R154" s="138"/>
    </row>
    <row r="155" spans="1:19" x14ac:dyDescent="0.25">
      <c r="A155" s="117" t="s">
        <v>33</v>
      </c>
      <c r="B155" s="117" t="s">
        <v>81</v>
      </c>
      <c r="C155" s="117" t="s">
        <v>189</v>
      </c>
      <c r="D155" s="117" t="s">
        <v>196</v>
      </c>
      <c r="E155" s="119">
        <v>502</v>
      </c>
      <c r="F155" s="145">
        <v>24</v>
      </c>
      <c r="G155" s="146">
        <v>3</v>
      </c>
      <c r="H155" s="146">
        <v>4</v>
      </c>
      <c r="I155" s="146">
        <v>3.5</v>
      </c>
      <c r="J155" s="146">
        <v>4</v>
      </c>
      <c r="K155" s="146">
        <v>5</v>
      </c>
      <c r="L155" s="146">
        <v>3</v>
      </c>
      <c r="M155" s="146">
        <v>3</v>
      </c>
      <c r="N155" s="146">
        <v>6</v>
      </c>
      <c r="O155" s="129">
        <v>3.5</v>
      </c>
      <c r="P155" s="147">
        <v>17</v>
      </c>
      <c r="Q155" s="147">
        <v>11</v>
      </c>
      <c r="R155" s="138"/>
    </row>
    <row r="156" spans="1:19" x14ac:dyDescent="0.25">
      <c r="A156" s="117" t="s">
        <v>33</v>
      </c>
      <c r="B156" s="117" t="s">
        <v>81</v>
      </c>
      <c r="C156" s="117" t="s">
        <v>189</v>
      </c>
      <c r="D156" s="117" t="s">
        <v>197</v>
      </c>
      <c r="E156" s="119">
        <v>502</v>
      </c>
      <c r="F156" s="145">
        <v>23</v>
      </c>
      <c r="G156" s="146">
        <v>4</v>
      </c>
      <c r="H156" s="146">
        <v>4.5</v>
      </c>
      <c r="I156" s="146">
        <v>3.5</v>
      </c>
      <c r="J156" s="146">
        <v>4.5</v>
      </c>
      <c r="K156" s="146">
        <v>5</v>
      </c>
      <c r="L156" s="146">
        <v>3.5</v>
      </c>
      <c r="M156" s="146">
        <v>2.5</v>
      </c>
      <c r="N156" s="146">
        <v>6</v>
      </c>
      <c r="O156" s="129">
        <v>3.7222222222222223</v>
      </c>
      <c r="P156" s="147">
        <v>17</v>
      </c>
      <c r="Q156" s="147">
        <v>11</v>
      </c>
      <c r="R156" s="138"/>
    </row>
    <row r="157" spans="1:19" x14ac:dyDescent="0.25">
      <c r="A157" s="117" t="s">
        <v>33</v>
      </c>
      <c r="B157" s="117" t="s">
        <v>81</v>
      </c>
      <c r="C157" s="117" t="s">
        <v>189</v>
      </c>
      <c r="D157" s="117" t="s">
        <v>198</v>
      </c>
      <c r="E157" s="119">
        <v>502</v>
      </c>
      <c r="F157" s="145">
        <v>24</v>
      </c>
      <c r="G157" s="146">
        <v>4</v>
      </c>
      <c r="H157" s="146">
        <v>4</v>
      </c>
      <c r="I157" s="146">
        <v>3</v>
      </c>
      <c r="J157" s="146">
        <v>4</v>
      </c>
      <c r="K157" s="146">
        <v>5</v>
      </c>
      <c r="L157" s="146">
        <v>3.5</v>
      </c>
      <c r="M157" s="146">
        <v>3</v>
      </c>
      <c r="N157" s="146">
        <v>7</v>
      </c>
      <c r="O157" s="129">
        <v>3.7222222222222223</v>
      </c>
      <c r="P157" s="147">
        <v>16</v>
      </c>
      <c r="Q157" s="147">
        <v>11</v>
      </c>
      <c r="R157" s="138"/>
    </row>
    <row r="158" spans="1:19" x14ac:dyDescent="0.25">
      <c r="A158" s="117" t="s">
        <v>33</v>
      </c>
      <c r="B158" s="117" t="s">
        <v>81</v>
      </c>
      <c r="C158" s="117" t="s">
        <v>189</v>
      </c>
      <c r="D158" s="117" t="s">
        <v>136</v>
      </c>
      <c r="E158" s="119">
        <v>502</v>
      </c>
      <c r="F158" s="145">
        <v>24</v>
      </c>
      <c r="G158" s="146">
        <v>2.5</v>
      </c>
      <c r="H158" s="146">
        <v>4.5</v>
      </c>
      <c r="I158" s="146">
        <v>2.5</v>
      </c>
      <c r="J158" s="146">
        <v>2</v>
      </c>
      <c r="K158" s="146">
        <v>4</v>
      </c>
      <c r="L158" s="146">
        <v>4</v>
      </c>
      <c r="M158" s="146">
        <v>4</v>
      </c>
      <c r="N158" s="146">
        <v>7</v>
      </c>
      <c r="O158" s="129">
        <v>3.3888888888888888</v>
      </c>
      <c r="P158" s="147">
        <v>20</v>
      </c>
      <c r="Q158" s="147">
        <v>11</v>
      </c>
      <c r="R158" s="138"/>
    </row>
    <row r="159" spans="1:19" x14ac:dyDescent="0.25">
      <c r="A159" s="117" t="s">
        <v>33</v>
      </c>
      <c r="B159" s="117" t="s">
        <v>81</v>
      </c>
      <c r="C159" s="117" t="s">
        <v>189</v>
      </c>
      <c r="D159" s="117" t="s">
        <v>79</v>
      </c>
      <c r="E159" s="119">
        <v>502</v>
      </c>
      <c r="F159" s="145">
        <v>24</v>
      </c>
      <c r="G159" s="146">
        <v>3</v>
      </c>
      <c r="H159" s="146">
        <v>4</v>
      </c>
      <c r="I159" s="146">
        <v>3</v>
      </c>
      <c r="J159" s="146">
        <v>3.5</v>
      </c>
      <c r="K159" s="146">
        <v>5</v>
      </c>
      <c r="L159" s="146">
        <v>3.5</v>
      </c>
      <c r="M159" s="146">
        <v>4</v>
      </c>
      <c r="N159" s="146">
        <v>6</v>
      </c>
      <c r="O159" s="129">
        <v>3.5555555555555554</v>
      </c>
      <c r="P159" s="147">
        <v>18</v>
      </c>
      <c r="Q159" s="147">
        <v>12</v>
      </c>
      <c r="R159" s="138"/>
    </row>
    <row r="160" spans="1:19" x14ac:dyDescent="0.25">
      <c r="A160" s="117" t="s">
        <v>33</v>
      </c>
      <c r="B160" s="117" t="s">
        <v>81</v>
      </c>
      <c r="C160" s="117" t="s">
        <v>189</v>
      </c>
      <c r="D160" s="117" t="s">
        <v>199</v>
      </c>
      <c r="E160" s="119">
        <v>502</v>
      </c>
      <c r="F160" s="145">
        <v>24</v>
      </c>
      <c r="G160" s="146">
        <v>2.5</v>
      </c>
      <c r="H160" s="146">
        <v>4.5</v>
      </c>
      <c r="I160" s="146">
        <v>4</v>
      </c>
      <c r="J160" s="146">
        <v>4</v>
      </c>
      <c r="K160" s="146">
        <v>5</v>
      </c>
      <c r="L160" s="146">
        <v>2.5</v>
      </c>
      <c r="M160" s="146">
        <v>2.5</v>
      </c>
      <c r="N160" s="146">
        <v>7</v>
      </c>
      <c r="O160" s="129">
        <v>3.5555555555555554</v>
      </c>
      <c r="P160" s="147">
        <v>14</v>
      </c>
      <c r="Q160" s="147">
        <v>12</v>
      </c>
      <c r="R160" s="138"/>
    </row>
    <row r="161" spans="1:18" x14ac:dyDescent="0.25">
      <c r="A161" s="117" t="s">
        <v>33</v>
      </c>
      <c r="B161" s="117" t="s">
        <v>81</v>
      </c>
      <c r="C161" s="117" t="s">
        <v>189</v>
      </c>
      <c r="D161" s="117" t="s">
        <v>31</v>
      </c>
      <c r="E161" s="119">
        <v>502</v>
      </c>
      <c r="F161" s="145">
        <v>24</v>
      </c>
      <c r="G161" s="145">
        <v>4.5</v>
      </c>
      <c r="H161" s="146">
        <v>3.5</v>
      </c>
      <c r="I161" s="146">
        <v>3</v>
      </c>
      <c r="J161" s="146">
        <v>4.5</v>
      </c>
      <c r="K161" s="146">
        <v>5</v>
      </c>
      <c r="L161" s="146">
        <v>4.5</v>
      </c>
      <c r="M161" s="146">
        <v>4</v>
      </c>
      <c r="N161" s="146">
        <v>8</v>
      </c>
      <c r="O161" s="129">
        <v>4.1111111111111107</v>
      </c>
      <c r="P161" s="147">
        <v>17</v>
      </c>
      <c r="Q161" s="147">
        <v>13</v>
      </c>
      <c r="R161" s="138"/>
    </row>
    <row r="162" spans="1:18" x14ac:dyDescent="0.25">
      <c r="A162" s="117" t="s">
        <v>33</v>
      </c>
      <c r="B162" s="117" t="s">
        <v>81</v>
      </c>
      <c r="C162" s="117"/>
      <c r="D162" s="117" t="s">
        <v>48</v>
      </c>
      <c r="E162" s="119">
        <v>502</v>
      </c>
      <c r="F162" s="145">
        <v>24</v>
      </c>
      <c r="G162" s="146">
        <v>3</v>
      </c>
      <c r="H162" s="146">
        <v>4</v>
      </c>
      <c r="I162" s="146">
        <v>3</v>
      </c>
      <c r="J162" s="146">
        <v>3.5</v>
      </c>
      <c r="K162" s="146">
        <v>5</v>
      </c>
      <c r="L162" s="146">
        <v>2.5</v>
      </c>
      <c r="M162" s="146">
        <v>3.5</v>
      </c>
      <c r="N162" s="146">
        <v>6</v>
      </c>
      <c r="O162" s="129">
        <v>3.3888888888888888</v>
      </c>
      <c r="P162" s="147">
        <v>18</v>
      </c>
      <c r="Q162" s="147">
        <v>14</v>
      </c>
      <c r="R162" s="138"/>
    </row>
    <row r="163" spans="1:18" x14ac:dyDescent="0.25">
      <c r="A163" s="117" t="s">
        <v>33</v>
      </c>
      <c r="B163" s="117" t="s">
        <v>81</v>
      </c>
      <c r="C163" s="117"/>
      <c r="D163" s="117" t="s">
        <v>200</v>
      </c>
      <c r="E163" s="119">
        <v>502</v>
      </c>
      <c r="F163" s="145">
        <v>24</v>
      </c>
      <c r="G163" s="146">
        <v>3.5</v>
      </c>
      <c r="H163" s="146">
        <v>4</v>
      </c>
      <c r="I163" s="146">
        <v>1.5</v>
      </c>
      <c r="J163" s="146">
        <v>4.5</v>
      </c>
      <c r="K163" s="146">
        <v>5</v>
      </c>
      <c r="L163" s="146">
        <v>3.5</v>
      </c>
      <c r="M163" s="146">
        <v>5</v>
      </c>
      <c r="N163" s="146">
        <v>6</v>
      </c>
      <c r="O163" s="129">
        <v>3.6666666666666665</v>
      </c>
      <c r="P163" s="147">
        <v>24</v>
      </c>
      <c r="Q163" s="147">
        <v>24</v>
      </c>
      <c r="R163" s="138"/>
    </row>
    <row r="164" spans="1:18" x14ac:dyDescent="0.25">
      <c r="A164" s="117" t="s">
        <v>55</v>
      </c>
      <c r="B164" s="117" t="s">
        <v>81</v>
      </c>
      <c r="C164" s="117" t="s">
        <v>201</v>
      </c>
      <c r="D164" s="117" t="s">
        <v>202</v>
      </c>
      <c r="E164" s="119">
        <v>502</v>
      </c>
      <c r="F164" s="145">
        <v>24</v>
      </c>
      <c r="G164" s="146">
        <v>4</v>
      </c>
      <c r="H164" s="146">
        <v>4.5</v>
      </c>
      <c r="I164" s="146">
        <v>3</v>
      </c>
      <c r="J164" s="146">
        <v>5</v>
      </c>
      <c r="K164" s="146">
        <v>5</v>
      </c>
      <c r="L164" s="146">
        <v>4</v>
      </c>
      <c r="M164" s="146">
        <v>3</v>
      </c>
      <c r="N164" s="146">
        <v>7</v>
      </c>
      <c r="O164" s="129">
        <v>3.9444444444444446</v>
      </c>
      <c r="P164" s="147">
        <v>19</v>
      </c>
      <c r="Q164" s="147">
        <v>13</v>
      </c>
      <c r="R164" s="138"/>
    </row>
    <row r="165" spans="1:18" x14ac:dyDescent="0.25">
      <c r="A165" s="117" t="s">
        <v>55</v>
      </c>
      <c r="B165" s="117" t="s">
        <v>81</v>
      </c>
      <c r="C165" s="117" t="s">
        <v>201</v>
      </c>
      <c r="D165" s="117" t="s">
        <v>148</v>
      </c>
      <c r="E165" s="119">
        <v>502</v>
      </c>
      <c r="F165" s="145">
        <v>24</v>
      </c>
      <c r="G165" s="146">
        <v>3</v>
      </c>
      <c r="H165" s="146">
        <v>4</v>
      </c>
      <c r="I165" s="146">
        <v>4</v>
      </c>
      <c r="J165" s="146">
        <v>4</v>
      </c>
      <c r="K165" s="146">
        <v>5</v>
      </c>
      <c r="L165" s="146">
        <v>3.5</v>
      </c>
      <c r="M165" s="146">
        <v>3</v>
      </c>
      <c r="N165" s="146">
        <v>7</v>
      </c>
      <c r="O165" s="129">
        <v>3.7222222222222223</v>
      </c>
      <c r="P165" s="147">
        <v>16</v>
      </c>
      <c r="Q165" s="147">
        <v>12</v>
      </c>
      <c r="R165" s="138"/>
    </row>
    <row r="166" spans="1:18" x14ac:dyDescent="0.25">
      <c r="A166" s="117" t="s">
        <v>55</v>
      </c>
      <c r="B166" s="117" t="s">
        <v>81</v>
      </c>
      <c r="C166" s="120" t="s">
        <v>201</v>
      </c>
      <c r="D166" s="120" t="s">
        <v>203</v>
      </c>
      <c r="E166" s="119">
        <v>502</v>
      </c>
      <c r="F166" s="145">
        <v>24</v>
      </c>
      <c r="G166" s="146">
        <v>3.5</v>
      </c>
      <c r="H166" s="146">
        <v>4</v>
      </c>
      <c r="I166" s="146">
        <v>3.5</v>
      </c>
      <c r="J166" s="146">
        <v>3.5</v>
      </c>
      <c r="K166" s="146">
        <v>5</v>
      </c>
      <c r="L166" s="146">
        <v>4</v>
      </c>
      <c r="M166" s="146">
        <v>3</v>
      </c>
      <c r="N166" s="146">
        <v>8</v>
      </c>
      <c r="O166" s="129">
        <v>3.8333333333333335</v>
      </c>
      <c r="P166" s="147">
        <v>18</v>
      </c>
      <c r="Q166" s="147">
        <v>11</v>
      </c>
      <c r="R166" s="138"/>
    </row>
    <row r="167" spans="1:18" x14ac:dyDescent="0.25">
      <c r="A167" s="117" t="s">
        <v>55</v>
      </c>
      <c r="B167" s="117" t="s">
        <v>81</v>
      </c>
      <c r="C167" s="117" t="s">
        <v>201</v>
      </c>
      <c r="D167" s="120" t="s">
        <v>204</v>
      </c>
      <c r="E167" s="119">
        <v>502</v>
      </c>
      <c r="F167" s="145">
        <v>12</v>
      </c>
      <c r="G167" s="146">
        <v>4.5</v>
      </c>
      <c r="H167" s="146">
        <v>3.5</v>
      </c>
      <c r="I167" s="146">
        <v>3</v>
      </c>
      <c r="J167" s="146">
        <v>3.5</v>
      </c>
      <c r="K167" s="146">
        <v>5</v>
      </c>
      <c r="L167" s="146">
        <v>4.5</v>
      </c>
      <c r="M167" s="146">
        <v>3</v>
      </c>
      <c r="N167" s="146">
        <v>7</v>
      </c>
      <c r="O167" s="129">
        <v>3.7777777777777777</v>
      </c>
      <c r="P167" s="147">
        <v>15</v>
      </c>
      <c r="Q167" s="147">
        <v>9</v>
      </c>
      <c r="R167" s="138" t="s">
        <v>321</v>
      </c>
    </row>
    <row r="168" spans="1:18" x14ac:dyDescent="0.25">
      <c r="A168" s="117" t="s">
        <v>55</v>
      </c>
      <c r="B168" s="117" t="s">
        <v>81</v>
      </c>
      <c r="C168" s="117" t="s">
        <v>201</v>
      </c>
      <c r="D168" s="117" t="s">
        <v>205</v>
      </c>
      <c r="E168" s="119">
        <v>502</v>
      </c>
      <c r="F168" s="145">
        <v>24</v>
      </c>
      <c r="G168" s="146">
        <v>3.5</v>
      </c>
      <c r="H168" s="146">
        <v>3</v>
      </c>
      <c r="I168" s="146">
        <v>4</v>
      </c>
      <c r="J168" s="146">
        <v>3.5</v>
      </c>
      <c r="K168" s="146">
        <v>5</v>
      </c>
      <c r="L168" s="146">
        <v>4</v>
      </c>
      <c r="M168" s="146">
        <v>3</v>
      </c>
      <c r="N168" s="146">
        <v>7</v>
      </c>
      <c r="O168" s="129">
        <v>3.6666666666666665</v>
      </c>
      <c r="P168" s="147">
        <v>17</v>
      </c>
      <c r="Q168" s="147">
        <v>13</v>
      </c>
      <c r="R168" s="147">
        <v>13</v>
      </c>
    </row>
    <row r="169" spans="1:18" x14ac:dyDescent="0.25">
      <c r="A169" s="117" t="s">
        <v>45</v>
      </c>
      <c r="B169" s="117" t="s">
        <v>81</v>
      </c>
      <c r="C169" s="120"/>
      <c r="D169" s="117" t="s">
        <v>206</v>
      </c>
      <c r="E169" s="119">
        <v>502</v>
      </c>
      <c r="F169" s="145">
        <v>24</v>
      </c>
      <c r="G169" s="146">
        <v>4.5</v>
      </c>
      <c r="H169" s="146">
        <v>2.5</v>
      </c>
      <c r="I169" s="146">
        <v>1.5</v>
      </c>
      <c r="J169" s="146">
        <v>5</v>
      </c>
      <c r="K169" s="146">
        <v>5</v>
      </c>
      <c r="L169" s="146">
        <v>4.5</v>
      </c>
      <c r="M169" s="146">
        <v>5</v>
      </c>
      <c r="N169" s="146">
        <v>6</v>
      </c>
      <c r="O169" s="129">
        <v>3.7777777777777777</v>
      </c>
      <c r="P169" s="147">
        <v>29</v>
      </c>
      <c r="Q169" s="147">
        <v>20</v>
      </c>
      <c r="R169" s="138" t="s">
        <v>346</v>
      </c>
    </row>
    <row r="170" spans="1:18" x14ac:dyDescent="0.25">
      <c r="A170" s="117" t="s">
        <v>45</v>
      </c>
      <c r="B170" s="117" t="s">
        <v>81</v>
      </c>
      <c r="C170" s="120"/>
      <c r="D170" s="117" t="s">
        <v>207</v>
      </c>
      <c r="E170" s="119">
        <v>502</v>
      </c>
      <c r="F170" s="145">
        <v>24</v>
      </c>
      <c r="G170" s="146">
        <v>4.5</v>
      </c>
      <c r="H170" s="146">
        <v>3.5</v>
      </c>
      <c r="I170" s="146">
        <v>2</v>
      </c>
      <c r="J170" s="146">
        <v>4.5</v>
      </c>
      <c r="K170" s="146">
        <v>5</v>
      </c>
      <c r="L170" s="146">
        <v>4.5</v>
      </c>
      <c r="M170" s="146">
        <v>5</v>
      </c>
      <c r="N170" s="146">
        <v>6</v>
      </c>
      <c r="O170" s="129">
        <v>3.8888888888888888</v>
      </c>
      <c r="P170" s="147">
        <v>27</v>
      </c>
      <c r="Q170" s="147">
        <v>24</v>
      </c>
      <c r="R170" s="138" t="s">
        <v>348</v>
      </c>
    </row>
    <row r="171" spans="1:18" x14ac:dyDescent="0.25">
      <c r="A171" s="117" t="s">
        <v>61</v>
      </c>
      <c r="B171" s="117" t="s">
        <v>208</v>
      </c>
      <c r="C171" s="117" t="s">
        <v>209</v>
      </c>
      <c r="D171" s="120" t="s">
        <v>210</v>
      </c>
      <c r="E171" s="119">
        <v>700</v>
      </c>
      <c r="F171" s="145">
        <v>23</v>
      </c>
      <c r="G171" s="146">
        <v>4</v>
      </c>
      <c r="H171" s="146">
        <v>2.5</v>
      </c>
      <c r="I171" s="146">
        <v>5</v>
      </c>
      <c r="J171" s="146">
        <v>3</v>
      </c>
      <c r="K171" s="146">
        <v>5</v>
      </c>
      <c r="L171" s="146">
        <v>4</v>
      </c>
      <c r="M171" s="146">
        <v>5</v>
      </c>
      <c r="N171" s="139">
        <v>7</v>
      </c>
      <c r="O171" s="129">
        <v>3.9444444444444446</v>
      </c>
      <c r="P171" s="147">
        <v>17</v>
      </c>
      <c r="Q171" s="147">
        <v>9</v>
      </c>
      <c r="R171" s="138"/>
    </row>
    <row r="172" spans="1:18" x14ac:dyDescent="0.25">
      <c r="A172" s="117" t="s">
        <v>61</v>
      </c>
      <c r="B172" s="117" t="s">
        <v>208</v>
      </c>
      <c r="C172" s="117" t="s">
        <v>209</v>
      </c>
      <c r="D172" s="120" t="s">
        <v>211</v>
      </c>
      <c r="E172" s="119">
        <v>700</v>
      </c>
      <c r="F172" s="145">
        <v>24</v>
      </c>
      <c r="G172" s="146">
        <v>5</v>
      </c>
      <c r="H172" s="146">
        <v>5</v>
      </c>
      <c r="I172" s="146">
        <v>5</v>
      </c>
      <c r="J172" s="146">
        <v>5</v>
      </c>
      <c r="K172" s="146">
        <v>5</v>
      </c>
      <c r="L172" s="146">
        <v>5</v>
      </c>
      <c r="M172" s="146">
        <v>5</v>
      </c>
      <c r="N172" s="139">
        <v>9</v>
      </c>
      <c r="O172" s="129">
        <v>4.8888888888888893</v>
      </c>
      <c r="P172" s="147">
        <v>15.5</v>
      </c>
      <c r="Q172" s="147">
        <v>6.5</v>
      </c>
      <c r="R172" s="138"/>
    </row>
    <row r="173" spans="1:18" x14ac:dyDescent="0.25">
      <c r="A173" s="117" t="s">
        <v>61</v>
      </c>
      <c r="B173" s="117" t="s">
        <v>208</v>
      </c>
      <c r="C173" s="117" t="s">
        <v>209</v>
      </c>
      <c r="D173" s="120" t="s">
        <v>212</v>
      </c>
      <c r="E173" s="119">
        <v>700</v>
      </c>
      <c r="F173" s="145">
        <v>24</v>
      </c>
      <c r="G173" s="146">
        <v>4.5</v>
      </c>
      <c r="H173" s="146">
        <v>5</v>
      </c>
      <c r="I173" s="146">
        <v>5</v>
      </c>
      <c r="J173" s="146">
        <v>4</v>
      </c>
      <c r="K173" s="146">
        <v>5</v>
      </c>
      <c r="L173" s="146">
        <v>4.5</v>
      </c>
      <c r="M173" s="146">
        <v>5</v>
      </c>
      <c r="N173" s="139">
        <v>9</v>
      </c>
      <c r="O173" s="129">
        <v>4.666666666666667</v>
      </c>
      <c r="P173" s="147">
        <v>14</v>
      </c>
      <c r="Q173" s="147">
        <v>6</v>
      </c>
      <c r="R173" s="138"/>
    </row>
    <row r="174" spans="1:18" x14ac:dyDescent="0.25">
      <c r="A174" s="117" t="s">
        <v>61</v>
      </c>
      <c r="B174" s="117" t="s">
        <v>208</v>
      </c>
      <c r="C174" s="117" t="s">
        <v>209</v>
      </c>
      <c r="D174" s="120" t="s">
        <v>213</v>
      </c>
      <c r="E174" s="119">
        <v>700</v>
      </c>
      <c r="F174" s="145">
        <v>24</v>
      </c>
      <c r="G174" s="146">
        <v>5</v>
      </c>
      <c r="H174" s="146">
        <v>4.5</v>
      </c>
      <c r="I174" s="146">
        <v>5</v>
      </c>
      <c r="J174" s="146">
        <v>5</v>
      </c>
      <c r="K174" s="146">
        <v>5</v>
      </c>
      <c r="L174" s="146">
        <v>5</v>
      </c>
      <c r="M174" s="146">
        <v>4.5</v>
      </c>
      <c r="N174" s="139">
        <v>9</v>
      </c>
      <c r="O174" s="129">
        <v>4.7777777777777777</v>
      </c>
      <c r="P174" s="147">
        <v>16</v>
      </c>
      <c r="Q174" s="147">
        <v>6</v>
      </c>
      <c r="R174" s="138"/>
    </row>
    <row r="175" spans="1:18" x14ac:dyDescent="0.25">
      <c r="A175" s="117" t="s">
        <v>61</v>
      </c>
      <c r="B175" s="117" t="s">
        <v>208</v>
      </c>
      <c r="C175" s="117" t="s">
        <v>209</v>
      </c>
      <c r="D175" s="120" t="s">
        <v>214</v>
      </c>
      <c r="E175" s="119">
        <v>700</v>
      </c>
      <c r="F175" s="145">
        <v>24</v>
      </c>
      <c r="G175" s="146">
        <v>4.5</v>
      </c>
      <c r="H175" s="146">
        <v>4</v>
      </c>
      <c r="I175" s="146">
        <v>5</v>
      </c>
      <c r="J175" s="146">
        <v>4.5</v>
      </c>
      <c r="K175" s="146">
        <v>5</v>
      </c>
      <c r="L175" s="146">
        <v>4.5</v>
      </c>
      <c r="M175" s="146">
        <v>5</v>
      </c>
      <c r="N175" s="139">
        <v>9</v>
      </c>
      <c r="O175" s="129">
        <v>4.6111111111111107</v>
      </c>
      <c r="P175" s="147">
        <v>15</v>
      </c>
      <c r="Q175" s="147">
        <v>7</v>
      </c>
      <c r="R175" s="138"/>
    </row>
    <row r="176" spans="1:18" x14ac:dyDescent="0.25">
      <c r="A176" s="117" t="s">
        <v>61</v>
      </c>
      <c r="B176" s="117" t="s">
        <v>208</v>
      </c>
      <c r="C176" s="117" t="s">
        <v>209</v>
      </c>
      <c r="D176" s="120" t="s">
        <v>215</v>
      </c>
      <c r="E176" s="119">
        <v>700</v>
      </c>
      <c r="F176" s="145">
        <v>23</v>
      </c>
      <c r="G176" s="146">
        <v>4</v>
      </c>
      <c r="H176" s="146">
        <v>4.5</v>
      </c>
      <c r="I176" s="146">
        <v>5</v>
      </c>
      <c r="J176" s="146">
        <v>4</v>
      </c>
      <c r="K176" s="146">
        <v>5</v>
      </c>
      <c r="L176" s="146">
        <v>4.5</v>
      </c>
      <c r="M176" s="146">
        <v>4</v>
      </c>
      <c r="N176" s="139">
        <v>8</v>
      </c>
      <c r="O176" s="129">
        <v>4.333333333333333</v>
      </c>
      <c r="P176" s="147">
        <v>17</v>
      </c>
      <c r="Q176" s="147">
        <v>6</v>
      </c>
      <c r="R176" s="138"/>
    </row>
    <row r="177" spans="1:18" x14ac:dyDescent="0.25">
      <c r="A177" s="117" t="s">
        <v>61</v>
      </c>
      <c r="B177" s="117" t="s">
        <v>208</v>
      </c>
      <c r="C177" s="117" t="s">
        <v>209</v>
      </c>
      <c r="D177" s="120" t="s">
        <v>121</v>
      </c>
      <c r="E177" s="119">
        <v>700</v>
      </c>
      <c r="F177" s="145">
        <v>23</v>
      </c>
      <c r="G177" s="146">
        <v>4.5</v>
      </c>
      <c r="H177" s="146">
        <v>5</v>
      </c>
      <c r="I177" s="146">
        <v>5</v>
      </c>
      <c r="J177" s="146">
        <v>4.5</v>
      </c>
      <c r="K177" s="146">
        <v>5</v>
      </c>
      <c r="L177" s="146">
        <v>4.5</v>
      </c>
      <c r="M177" s="146">
        <v>4.5</v>
      </c>
      <c r="N177" s="139">
        <v>9</v>
      </c>
      <c r="O177" s="129">
        <v>4.666666666666667</v>
      </c>
      <c r="P177" s="147">
        <v>17</v>
      </c>
      <c r="Q177" s="147">
        <v>6</v>
      </c>
      <c r="R177" s="138"/>
    </row>
    <row r="178" spans="1:18" x14ac:dyDescent="0.25">
      <c r="A178" s="117" t="s">
        <v>61</v>
      </c>
      <c r="B178" s="117" t="s">
        <v>208</v>
      </c>
      <c r="C178" s="117" t="s">
        <v>209</v>
      </c>
      <c r="D178" s="120" t="s">
        <v>119</v>
      </c>
      <c r="E178" s="119">
        <v>700</v>
      </c>
      <c r="F178" s="145">
        <v>23</v>
      </c>
      <c r="G178" s="146">
        <v>4.5</v>
      </c>
      <c r="H178" s="146">
        <v>4.5</v>
      </c>
      <c r="I178" s="146">
        <v>5</v>
      </c>
      <c r="J178" s="146">
        <v>4.5</v>
      </c>
      <c r="K178" s="146">
        <v>5</v>
      </c>
      <c r="L178" s="146">
        <v>5</v>
      </c>
      <c r="M178" s="146">
        <v>5</v>
      </c>
      <c r="N178" s="139">
        <v>9</v>
      </c>
      <c r="O178" s="129">
        <v>4.7222222222222223</v>
      </c>
      <c r="P178" s="147">
        <v>17</v>
      </c>
      <c r="Q178" s="147">
        <v>7</v>
      </c>
      <c r="R178" s="138"/>
    </row>
    <row r="179" spans="1:18" x14ac:dyDescent="0.25">
      <c r="A179" s="117" t="s">
        <v>61</v>
      </c>
      <c r="B179" s="117" t="s">
        <v>208</v>
      </c>
      <c r="C179" s="117" t="s">
        <v>209</v>
      </c>
      <c r="D179" s="120" t="s">
        <v>216</v>
      </c>
      <c r="E179" s="119">
        <v>700</v>
      </c>
      <c r="F179" s="145">
        <v>24</v>
      </c>
      <c r="G179" s="146">
        <v>4</v>
      </c>
      <c r="H179" s="146">
        <v>5</v>
      </c>
      <c r="I179" s="146">
        <v>5</v>
      </c>
      <c r="J179" s="146">
        <v>4.5</v>
      </c>
      <c r="K179" s="146">
        <v>5</v>
      </c>
      <c r="L179" s="146">
        <v>3.5</v>
      </c>
      <c r="M179" s="146">
        <v>5</v>
      </c>
      <c r="N179" s="139">
        <v>8</v>
      </c>
      <c r="O179" s="129">
        <v>4.4444444444444446</v>
      </c>
      <c r="P179" s="147">
        <v>17</v>
      </c>
      <c r="Q179" s="147">
        <v>9</v>
      </c>
      <c r="R179" s="138"/>
    </row>
    <row r="180" spans="1:18" x14ac:dyDescent="0.25">
      <c r="A180" s="118" t="s">
        <v>67</v>
      </c>
      <c r="B180" s="118" t="s">
        <v>208</v>
      </c>
      <c r="C180" s="118" t="s">
        <v>217</v>
      </c>
      <c r="D180" s="118" t="s">
        <v>198</v>
      </c>
      <c r="E180" s="119">
        <v>701</v>
      </c>
      <c r="F180" s="145">
        <v>24</v>
      </c>
      <c r="G180" s="146">
        <v>4</v>
      </c>
      <c r="H180" s="146">
        <v>3.5</v>
      </c>
      <c r="I180" s="146">
        <v>5</v>
      </c>
      <c r="J180" s="146">
        <v>3.5</v>
      </c>
      <c r="K180" s="146">
        <v>5</v>
      </c>
      <c r="L180" s="146">
        <v>5</v>
      </c>
      <c r="M180" s="146">
        <v>4.5</v>
      </c>
      <c r="N180" s="139">
        <v>7</v>
      </c>
      <c r="O180" s="129">
        <v>4.166666666666667</v>
      </c>
      <c r="P180" s="147">
        <v>16</v>
      </c>
      <c r="Q180" s="147">
        <v>5</v>
      </c>
      <c r="R180" s="138"/>
    </row>
    <row r="181" spans="1:18" x14ac:dyDescent="0.25">
      <c r="A181" s="118" t="s">
        <v>67</v>
      </c>
      <c r="B181" s="118" t="s">
        <v>208</v>
      </c>
      <c r="C181" s="118" t="s">
        <v>217</v>
      </c>
      <c r="D181" s="118" t="s">
        <v>136</v>
      </c>
      <c r="E181" s="119">
        <v>701</v>
      </c>
      <c r="F181" s="145">
        <v>23</v>
      </c>
      <c r="G181" s="139">
        <v>4.5</v>
      </c>
      <c r="H181" s="146">
        <v>4</v>
      </c>
      <c r="I181" s="146">
        <v>5</v>
      </c>
      <c r="J181" s="146">
        <v>4.5</v>
      </c>
      <c r="K181" s="146">
        <v>5</v>
      </c>
      <c r="L181" s="146">
        <v>5</v>
      </c>
      <c r="M181" s="146">
        <v>5</v>
      </c>
      <c r="N181" s="139">
        <v>8</v>
      </c>
      <c r="O181" s="129">
        <v>4.5555555555555554</v>
      </c>
      <c r="P181" s="147">
        <v>16</v>
      </c>
      <c r="Q181" s="147">
        <v>6</v>
      </c>
      <c r="R181" s="138"/>
    </row>
    <row r="182" spans="1:18" x14ac:dyDescent="0.25">
      <c r="A182" s="118" t="s">
        <v>67</v>
      </c>
      <c r="B182" s="118" t="s">
        <v>208</v>
      </c>
      <c r="C182" s="118" t="s">
        <v>217</v>
      </c>
      <c r="D182" s="118" t="s">
        <v>31</v>
      </c>
      <c r="E182" s="119">
        <v>701</v>
      </c>
      <c r="F182" s="145">
        <v>24</v>
      </c>
      <c r="G182" s="139">
        <v>5</v>
      </c>
      <c r="H182" s="146">
        <v>4</v>
      </c>
      <c r="I182" s="146">
        <v>5</v>
      </c>
      <c r="J182" s="146">
        <v>5</v>
      </c>
      <c r="K182" s="146">
        <v>5</v>
      </c>
      <c r="L182" s="146">
        <v>5</v>
      </c>
      <c r="M182" s="146">
        <v>5</v>
      </c>
      <c r="N182" s="139">
        <v>8</v>
      </c>
      <c r="O182" s="129">
        <v>4.666666666666667</v>
      </c>
      <c r="P182" s="147">
        <v>18</v>
      </c>
      <c r="Q182" s="147">
        <v>6</v>
      </c>
      <c r="R182" s="138"/>
    </row>
    <row r="183" spans="1:18" x14ac:dyDescent="0.25">
      <c r="A183" s="117" t="s">
        <v>55</v>
      </c>
      <c r="B183" s="117" t="s">
        <v>208</v>
      </c>
      <c r="C183" s="117" t="s">
        <v>218</v>
      </c>
      <c r="D183" s="117" t="s">
        <v>198</v>
      </c>
      <c r="E183" s="119">
        <v>701</v>
      </c>
      <c r="F183" s="145">
        <v>24</v>
      </c>
      <c r="G183" s="139">
        <v>2.5</v>
      </c>
      <c r="H183" s="146">
        <v>3</v>
      </c>
      <c r="I183" s="146">
        <v>5</v>
      </c>
      <c r="J183" s="146">
        <v>2.5</v>
      </c>
      <c r="K183" s="146">
        <v>4.5</v>
      </c>
      <c r="L183" s="146">
        <v>4.5</v>
      </c>
      <c r="M183" s="146">
        <v>2.5</v>
      </c>
      <c r="N183" s="139">
        <v>6</v>
      </c>
      <c r="O183" s="129">
        <v>3.3888888888888888</v>
      </c>
      <c r="P183" s="147">
        <v>14</v>
      </c>
      <c r="Q183" s="147">
        <v>4</v>
      </c>
      <c r="R183" s="138"/>
    </row>
    <row r="184" spans="1:18" x14ac:dyDescent="0.25">
      <c r="A184" s="117" t="s">
        <v>55</v>
      </c>
      <c r="B184" s="117" t="s">
        <v>208</v>
      </c>
      <c r="C184" s="117" t="s">
        <v>218</v>
      </c>
      <c r="D184" s="117" t="s">
        <v>219</v>
      </c>
      <c r="E184" s="119">
        <v>701</v>
      </c>
      <c r="F184" s="145">
        <v>24</v>
      </c>
      <c r="G184" s="139">
        <v>2.5</v>
      </c>
      <c r="H184" s="146">
        <v>3.5</v>
      </c>
      <c r="I184" s="146">
        <v>5</v>
      </c>
      <c r="J184" s="146">
        <v>2.5</v>
      </c>
      <c r="K184" s="146">
        <v>4.5</v>
      </c>
      <c r="L184" s="146">
        <v>4.5</v>
      </c>
      <c r="M184" s="146">
        <v>2.5</v>
      </c>
      <c r="N184" s="139">
        <v>6</v>
      </c>
      <c r="O184" s="129">
        <v>3.4444444444444446</v>
      </c>
      <c r="P184" s="147">
        <v>13</v>
      </c>
      <c r="Q184" s="147">
        <v>5</v>
      </c>
      <c r="R184" s="138"/>
    </row>
    <row r="185" spans="1:18" x14ac:dyDescent="0.25">
      <c r="A185" s="117" t="s">
        <v>55</v>
      </c>
      <c r="B185" s="117" t="s">
        <v>208</v>
      </c>
      <c r="C185" s="117" t="s">
        <v>218</v>
      </c>
      <c r="D185" s="117" t="s">
        <v>220</v>
      </c>
      <c r="E185" s="119">
        <v>701</v>
      </c>
      <c r="F185" s="145">
        <v>23</v>
      </c>
      <c r="G185" s="139">
        <v>2</v>
      </c>
      <c r="H185" s="146">
        <v>4</v>
      </c>
      <c r="I185" s="146">
        <v>5</v>
      </c>
      <c r="J185" s="146">
        <v>2</v>
      </c>
      <c r="K185" s="146">
        <v>4.5</v>
      </c>
      <c r="L185" s="146">
        <v>4</v>
      </c>
      <c r="M185" s="146">
        <v>2</v>
      </c>
      <c r="N185" s="139">
        <v>5</v>
      </c>
      <c r="O185" s="129">
        <v>3.1666666666666665</v>
      </c>
      <c r="P185" s="147">
        <v>11</v>
      </c>
      <c r="Q185" s="147">
        <v>4</v>
      </c>
      <c r="R185" s="138"/>
    </row>
    <row r="186" spans="1:18" x14ac:dyDescent="0.25">
      <c r="A186" s="117" t="s">
        <v>55</v>
      </c>
      <c r="B186" s="117" t="s">
        <v>208</v>
      </c>
      <c r="C186" s="117" t="s">
        <v>218</v>
      </c>
      <c r="D186" s="117" t="s">
        <v>221</v>
      </c>
      <c r="E186" s="119">
        <v>701</v>
      </c>
      <c r="F186" s="145">
        <v>24</v>
      </c>
      <c r="G186" s="139">
        <v>4.5</v>
      </c>
      <c r="H186" s="146">
        <v>4.5</v>
      </c>
      <c r="I186" s="146">
        <v>5</v>
      </c>
      <c r="J186" s="146">
        <v>4.5</v>
      </c>
      <c r="K186" s="146">
        <v>5</v>
      </c>
      <c r="L186" s="146">
        <v>5</v>
      </c>
      <c r="M186" s="146">
        <v>4</v>
      </c>
      <c r="N186" s="139">
        <v>7</v>
      </c>
      <c r="O186" s="129">
        <v>4.3888888888888893</v>
      </c>
      <c r="P186" s="147">
        <v>14</v>
      </c>
      <c r="Q186" s="147">
        <v>5</v>
      </c>
      <c r="R186" s="138"/>
    </row>
    <row r="187" spans="1:18" x14ac:dyDescent="0.25">
      <c r="A187" s="117" t="s">
        <v>33</v>
      </c>
      <c r="B187" s="117" t="s">
        <v>222</v>
      </c>
      <c r="C187" s="117" t="s">
        <v>223</v>
      </c>
      <c r="D187" s="117" t="s">
        <v>224</v>
      </c>
      <c r="E187" s="119">
        <v>702</v>
      </c>
      <c r="F187" s="145">
        <v>24</v>
      </c>
      <c r="G187" s="146">
        <v>4.5</v>
      </c>
      <c r="H187" s="146">
        <v>4.5</v>
      </c>
      <c r="I187" s="146">
        <v>5</v>
      </c>
      <c r="J187" s="146">
        <v>4</v>
      </c>
      <c r="K187" s="146">
        <v>5</v>
      </c>
      <c r="L187" s="146">
        <v>4.5</v>
      </c>
      <c r="M187" s="146">
        <v>4.5</v>
      </c>
      <c r="N187" s="139">
        <v>9</v>
      </c>
      <c r="O187" s="129">
        <v>4.5555555555555554</v>
      </c>
      <c r="P187" s="147">
        <v>19</v>
      </c>
      <c r="Q187" s="147">
        <v>21</v>
      </c>
      <c r="R187" s="138"/>
    </row>
    <row r="188" spans="1:18" x14ac:dyDescent="0.25">
      <c r="A188" s="117" t="s">
        <v>33</v>
      </c>
      <c r="B188" s="117" t="s">
        <v>222</v>
      </c>
      <c r="C188" s="117" t="s">
        <v>223</v>
      </c>
      <c r="D188" s="117" t="s">
        <v>225</v>
      </c>
      <c r="E188" s="119">
        <v>702</v>
      </c>
      <c r="F188" s="145">
        <v>23</v>
      </c>
      <c r="G188" s="146">
        <v>4</v>
      </c>
      <c r="H188" s="146">
        <v>5</v>
      </c>
      <c r="I188" s="146">
        <v>3</v>
      </c>
      <c r="J188" s="146">
        <v>3.5</v>
      </c>
      <c r="K188" s="146">
        <v>5</v>
      </c>
      <c r="L188" s="146">
        <v>5</v>
      </c>
      <c r="M188" s="146">
        <v>4</v>
      </c>
      <c r="N188" s="139">
        <v>8</v>
      </c>
      <c r="O188" s="129">
        <v>4.166666666666667</v>
      </c>
      <c r="P188" s="147">
        <v>17</v>
      </c>
      <c r="Q188" s="147">
        <v>18</v>
      </c>
      <c r="R188" s="138"/>
    </row>
    <row r="189" spans="1:18" x14ac:dyDescent="0.25">
      <c r="A189" s="117" t="s">
        <v>33</v>
      </c>
      <c r="B189" s="117" t="s">
        <v>222</v>
      </c>
      <c r="C189" s="117" t="s">
        <v>223</v>
      </c>
      <c r="D189" s="117" t="s">
        <v>226</v>
      </c>
      <c r="E189" s="119">
        <v>702</v>
      </c>
      <c r="F189" s="145">
        <v>24</v>
      </c>
      <c r="G189" s="146">
        <v>4</v>
      </c>
      <c r="H189" s="146">
        <v>3.5</v>
      </c>
      <c r="I189" s="146">
        <v>4.5</v>
      </c>
      <c r="J189" s="146">
        <v>4.5</v>
      </c>
      <c r="K189" s="146">
        <v>5</v>
      </c>
      <c r="L189" s="146">
        <v>3.5</v>
      </c>
      <c r="M189" s="146">
        <v>4</v>
      </c>
      <c r="N189" s="139">
        <v>7</v>
      </c>
      <c r="O189" s="129">
        <v>4</v>
      </c>
      <c r="P189" s="147">
        <v>19</v>
      </c>
      <c r="Q189" s="147">
        <v>19</v>
      </c>
      <c r="R189" s="138"/>
    </row>
    <row r="190" spans="1:18" x14ac:dyDescent="0.25">
      <c r="A190" s="117" t="s">
        <v>33</v>
      </c>
      <c r="B190" s="117" t="s">
        <v>222</v>
      </c>
      <c r="C190" s="117" t="s">
        <v>223</v>
      </c>
      <c r="D190" s="117" t="s">
        <v>227</v>
      </c>
      <c r="E190" s="119">
        <v>702</v>
      </c>
      <c r="F190" s="145">
        <v>23</v>
      </c>
      <c r="G190" s="146">
        <v>4.5</v>
      </c>
      <c r="H190" s="146">
        <v>4.5</v>
      </c>
      <c r="I190" s="146">
        <v>5</v>
      </c>
      <c r="J190" s="146">
        <v>4.5</v>
      </c>
      <c r="K190" s="146">
        <v>5</v>
      </c>
      <c r="L190" s="146">
        <v>5</v>
      </c>
      <c r="M190" s="146">
        <v>5</v>
      </c>
      <c r="N190" s="139">
        <v>8</v>
      </c>
      <c r="O190" s="129">
        <v>4.6111111111111107</v>
      </c>
      <c r="P190" s="147">
        <v>20</v>
      </c>
      <c r="Q190" s="147">
        <v>22</v>
      </c>
      <c r="R190" s="138"/>
    </row>
    <row r="191" spans="1:18" x14ac:dyDescent="0.25">
      <c r="A191" s="117" t="s">
        <v>33</v>
      </c>
      <c r="B191" s="117" t="s">
        <v>222</v>
      </c>
      <c r="C191" s="117" t="s">
        <v>223</v>
      </c>
      <c r="D191" s="117" t="s">
        <v>228</v>
      </c>
      <c r="E191" s="119">
        <v>702</v>
      </c>
      <c r="F191" s="145">
        <v>24</v>
      </c>
      <c r="G191" s="146">
        <v>4</v>
      </c>
      <c r="H191" s="146">
        <v>4</v>
      </c>
      <c r="I191" s="146">
        <v>5</v>
      </c>
      <c r="J191" s="146">
        <v>4</v>
      </c>
      <c r="K191" s="146">
        <v>5</v>
      </c>
      <c r="L191" s="146">
        <v>4.5</v>
      </c>
      <c r="M191" s="146">
        <v>4.5</v>
      </c>
      <c r="N191" s="139">
        <v>7</v>
      </c>
      <c r="O191" s="129">
        <v>4.2222222222222223</v>
      </c>
      <c r="P191" s="147">
        <v>19</v>
      </c>
      <c r="Q191" s="147">
        <v>18</v>
      </c>
      <c r="R191" s="138"/>
    </row>
    <row r="192" spans="1:18" x14ac:dyDescent="0.25">
      <c r="A192" s="117" t="s">
        <v>33</v>
      </c>
      <c r="B192" s="117" t="s">
        <v>222</v>
      </c>
      <c r="C192" s="117" t="s">
        <v>223</v>
      </c>
      <c r="D192" s="117" t="s">
        <v>229</v>
      </c>
      <c r="E192" s="119">
        <v>702</v>
      </c>
      <c r="F192" s="145">
        <v>24</v>
      </c>
      <c r="G192" s="146">
        <v>3</v>
      </c>
      <c r="H192" s="146">
        <v>3.5</v>
      </c>
      <c r="I192" s="146">
        <v>4</v>
      </c>
      <c r="J192" s="146">
        <v>3.5</v>
      </c>
      <c r="K192" s="146">
        <v>5</v>
      </c>
      <c r="L192" s="146">
        <v>2.5</v>
      </c>
      <c r="M192" s="146">
        <v>4.5</v>
      </c>
      <c r="N192" s="139">
        <v>8</v>
      </c>
      <c r="O192" s="129">
        <v>3.7777777777777777</v>
      </c>
      <c r="P192" s="147">
        <v>21</v>
      </c>
      <c r="Q192" s="147">
        <v>21</v>
      </c>
      <c r="R192" s="138"/>
    </row>
    <row r="193" spans="1:18" x14ac:dyDescent="0.25">
      <c r="A193" s="117" t="s">
        <v>33</v>
      </c>
      <c r="B193" s="117" t="s">
        <v>222</v>
      </c>
      <c r="C193" s="117" t="s">
        <v>223</v>
      </c>
      <c r="D193" s="117" t="s">
        <v>230</v>
      </c>
      <c r="E193" s="119">
        <v>702</v>
      </c>
      <c r="F193" s="145">
        <v>24</v>
      </c>
      <c r="G193" s="146">
        <v>3.5</v>
      </c>
      <c r="H193" s="146">
        <v>3</v>
      </c>
      <c r="I193" s="146">
        <v>3.5</v>
      </c>
      <c r="J193" s="146">
        <v>4</v>
      </c>
      <c r="K193" s="146">
        <v>5</v>
      </c>
      <c r="L193" s="146">
        <v>3</v>
      </c>
      <c r="M193" s="146">
        <v>4</v>
      </c>
      <c r="N193" s="146">
        <v>7</v>
      </c>
      <c r="O193" s="129">
        <v>3.6666666666666665</v>
      </c>
      <c r="P193" s="138">
        <v>21</v>
      </c>
      <c r="Q193" s="147">
        <v>22</v>
      </c>
      <c r="R193" s="138"/>
    </row>
    <row r="194" spans="1:18" x14ac:dyDescent="0.25">
      <c r="A194" s="117" t="s">
        <v>33</v>
      </c>
      <c r="B194" s="117" t="s">
        <v>231</v>
      </c>
      <c r="C194" s="117"/>
      <c r="D194" s="117" t="s">
        <v>232</v>
      </c>
      <c r="E194" s="119">
        <v>708</v>
      </c>
      <c r="F194" s="145">
        <v>23</v>
      </c>
      <c r="G194" s="146">
        <v>5</v>
      </c>
      <c r="H194" s="146">
        <v>4.5</v>
      </c>
      <c r="I194" s="146">
        <v>4</v>
      </c>
      <c r="J194" s="146">
        <v>5</v>
      </c>
      <c r="K194" s="146">
        <v>5</v>
      </c>
      <c r="L194" s="146">
        <v>5</v>
      </c>
      <c r="M194" s="146">
        <v>4</v>
      </c>
      <c r="N194" s="146">
        <v>8</v>
      </c>
      <c r="O194" s="129">
        <v>4.5</v>
      </c>
      <c r="P194" s="147">
        <v>18</v>
      </c>
      <c r="Q194" s="147">
        <v>15</v>
      </c>
      <c r="R194" s="138"/>
    </row>
    <row r="195" spans="1:18" x14ac:dyDescent="0.25">
      <c r="A195" s="117" t="s">
        <v>33</v>
      </c>
      <c r="B195" s="117" t="s">
        <v>233</v>
      </c>
      <c r="C195" s="120"/>
      <c r="D195" s="117" t="s">
        <v>234</v>
      </c>
      <c r="E195" s="119">
        <v>708</v>
      </c>
      <c r="F195" s="145">
        <v>18</v>
      </c>
      <c r="G195" s="146">
        <v>3.5</v>
      </c>
      <c r="H195" s="146">
        <v>4.5</v>
      </c>
      <c r="I195" s="146">
        <v>4</v>
      </c>
      <c r="J195" s="146">
        <v>2.5</v>
      </c>
      <c r="K195" s="146">
        <v>4.5</v>
      </c>
      <c r="L195" s="146">
        <v>4.5</v>
      </c>
      <c r="M195" s="146">
        <v>5</v>
      </c>
      <c r="N195" s="146">
        <v>7</v>
      </c>
      <c r="O195" s="129">
        <v>3.9444444444444446</v>
      </c>
      <c r="P195" s="147">
        <v>26</v>
      </c>
      <c r="Q195" s="147">
        <v>17</v>
      </c>
      <c r="R195" s="138"/>
    </row>
    <row r="196" spans="1:18" x14ac:dyDescent="0.25">
      <c r="A196" s="117" t="s">
        <v>67</v>
      </c>
      <c r="B196" s="118" t="s">
        <v>235</v>
      </c>
      <c r="C196" s="117" t="s">
        <v>236</v>
      </c>
      <c r="D196" s="117" t="s">
        <v>237</v>
      </c>
      <c r="E196" s="119">
        <v>801</v>
      </c>
      <c r="F196" s="144">
        <v>12</v>
      </c>
      <c r="G196" s="135">
        <v>4.5</v>
      </c>
      <c r="H196" s="135">
        <v>2.5</v>
      </c>
      <c r="I196" s="135">
        <v>1</v>
      </c>
      <c r="J196" s="135">
        <v>2.5</v>
      </c>
      <c r="K196" s="135">
        <v>4.5</v>
      </c>
      <c r="L196" s="135">
        <v>4</v>
      </c>
      <c r="M196" s="135">
        <v>2.5</v>
      </c>
      <c r="N196" s="135">
        <v>5</v>
      </c>
      <c r="O196" s="129">
        <v>2.9444444444444446</v>
      </c>
      <c r="P196" s="136">
        <v>12</v>
      </c>
      <c r="Q196" s="147">
        <v>11</v>
      </c>
      <c r="R196" s="138"/>
    </row>
    <row r="197" spans="1:18" x14ac:dyDescent="0.25">
      <c r="A197" s="117" t="s">
        <v>67</v>
      </c>
      <c r="B197" s="117" t="s">
        <v>235</v>
      </c>
      <c r="C197" s="117" t="s">
        <v>236</v>
      </c>
      <c r="D197" s="117" t="s">
        <v>238</v>
      </c>
      <c r="E197" s="119">
        <v>801</v>
      </c>
      <c r="F197" s="144">
        <v>22</v>
      </c>
      <c r="G197" s="135">
        <v>3.5</v>
      </c>
      <c r="H197" s="135">
        <v>1.5</v>
      </c>
      <c r="I197" s="135">
        <v>2.5</v>
      </c>
      <c r="J197" s="135">
        <v>2</v>
      </c>
      <c r="K197" s="135">
        <v>4.5</v>
      </c>
      <c r="L197" s="135">
        <v>3.5</v>
      </c>
      <c r="M197" s="135">
        <v>3</v>
      </c>
      <c r="N197" s="135">
        <v>5</v>
      </c>
      <c r="O197" s="129">
        <v>2.8333333333333335</v>
      </c>
      <c r="P197" s="136">
        <v>12</v>
      </c>
      <c r="Q197" s="147">
        <v>11</v>
      </c>
      <c r="R197" s="138" t="s">
        <v>322</v>
      </c>
    </row>
    <row r="198" spans="1:18" x14ac:dyDescent="0.25">
      <c r="A198" s="117" t="s">
        <v>117</v>
      </c>
      <c r="B198" s="117" t="s">
        <v>235</v>
      </c>
      <c r="C198" s="120" t="s">
        <v>240</v>
      </c>
      <c r="D198" s="120" t="s">
        <v>241</v>
      </c>
      <c r="E198" s="119">
        <v>801</v>
      </c>
      <c r="F198" s="144">
        <v>13</v>
      </c>
      <c r="G198" s="135">
        <v>5</v>
      </c>
      <c r="H198" s="135">
        <v>2</v>
      </c>
      <c r="I198" s="135">
        <v>3</v>
      </c>
      <c r="J198" s="135">
        <v>2.5</v>
      </c>
      <c r="K198" s="135">
        <v>5</v>
      </c>
      <c r="L198" s="135">
        <v>5</v>
      </c>
      <c r="M198" s="135">
        <v>2.5</v>
      </c>
      <c r="N198" s="135">
        <v>6</v>
      </c>
      <c r="O198" s="129">
        <v>3.4444444444444446</v>
      </c>
      <c r="P198" s="136">
        <v>8</v>
      </c>
      <c r="Q198" s="147">
        <v>10</v>
      </c>
      <c r="R198" s="138"/>
    </row>
    <row r="199" spans="1:18" x14ac:dyDescent="0.25">
      <c r="A199" s="117" t="s">
        <v>117</v>
      </c>
      <c r="B199" s="117" t="s">
        <v>235</v>
      </c>
      <c r="C199" s="120" t="s">
        <v>240</v>
      </c>
      <c r="D199" s="120" t="s">
        <v>242</v>
      </c>
      <c r="E199" s="119">
        <v>801</v>
      </c>
      <c r="F199" s="144">
        <v>15</v>
      </c>
      <c r="G199" s="135">
        <v>4.5</v>
      </c>
      <c r="H199" s="135">
        <v>3.5</v>
      </c>
      <c r="I199" s="135">
        <v>5</v>
      </c>
      <c r="J199" s="135">
        <v>5</v>
      </c>
      <c r="K199" s="135">
        <v>5</v>
      </c>
      <c r="L199" s="135">
        <v>4.5</v>
      </c>
      <c r="M199" s="135">
        <v>1.5</v>
      </c>
      <c r="N199" s="135">
        <v>6</v>
      </c>
      <c r="O199" s="129">
        <v>3.8888888888888888</v>
      </c>
      <c r="P199" s="136">
        <v>4.5</v>
      </c>
      <c r="Q199" s="147">
        <v>6</v>
      </c>
      <c r="R199" s="138"/>
    </row>
    <row r="200" spans="1:18" x14ac:dyDescent="0.25">
      <c r="A200" s="117" t="s">
        <v>117</v>
      </c>
      <c r="B200" s="117" t="s">
        <v>235</v>
      </c>
      <c r="C200" s="120" t="s">
        <v>240</v>
      </c>
      <c r="D200" s="120" t="s">
        <v>243</v>
      </c>
      <c r="E200" s="119">
        <v>801</v>
      </c>
      <c r="F200" s="144">
        <v>20</v>
      </c>
      <c r="G200" s="135">
        <v>3.5</v>
      </c>
      <c r="H200" s="135">
        <v>3</v>
      </c>
      <c r="I200" s="135">
        <v>4</v>
      </c>
      <c r="J200" s="135">
        <v>3.5</v>
      </c>
      <c r="K200" s="135">
        <v>5</v>
      </c>
      <c r="L200" s="135">
        <v>4</v>
      </c>
      <c r="M200" s="135">
        <v>2</v>
      </c>
      <c r="N200" s="135">
        <v>7</v>
      </c>
      <c r="O200" s="129">
        <v>3.5555555555555554</v>
      </c>
      <c r="P200" s="136">
        <v>4</v>
      </c>
      <c r="Q200" s="147">
        <v>9</v>
      </c>
      <c r="R200" s="138"/>
    </row>
    <row r="201" spans="1:18" x14ac:dyDescent="0.25">
      <c r="A201" s="117" t="s">
        <v>117</v>
      </c>
      <c r="B201" s="117" t="s">
        <v>235</v>
      </c>
      <c r="C201" s="120" t="s">
        <v>240</v>
      </c>
      <c r="D201" s="117" t="s">
        <v>244</v>
      </c>
      <c r="E201" s="119">
        <v>801</v>
      </c>
      <c r="F201" s="144">
        <v>13</v>
      </c>
      <c r="G201" s="135">
        <v>5</v>
      </c>
      <c r="H201" s="135">
        <v>2.5</v>
      </c>
      <c r="I201" s="135">
        <v>4</v>
      </c>
      <c r="J201" s="135">
        <v>2.5</v>
      </c>
      <c r="K201" s="135">
        <v>5</v>
      </c>
      <c r="L201" s="135">
        <v>5</v>
      </c>
      <c r="M201" s="135">
        <v>1.5</v>
      </c>
      <c r="N201" s="135">
        <v>6</v>
      </c>
      <c r="O201" s="129">
        <v>3.5</v>
      </c>
      <c r="P201" s="136">
        <v>3</v>
      </c>
      <c r="Q201" s="147">
        <v>5</v>
      </c>
      <c r="R201" s="138"/>
    </row>
    <row r="202" spans="1:18" x14ac:dyDescent="0.25">
      <c r="A202" s="117" t="s">
        <v>117</v>
      </c>
      <c r="B202" s="117" t="s">
        <v>235</v>
      </c>
      <c r="C202" s="120" t="s">
        <v>240</v>
      </c>
      <c r="D202" s="117" t="s">
        <v>245</v>
      </c>
      <c r="E202" s="119">
        <v>801</v>
      </c>
      <c r="F202" s="144">
        <v>20</v>
      </c>
      <c r="G202" s="135">
        <v>4</v>
      </c>
      <c r="H202" s="135">
        <v>4</v>
      </c>
      <c r="I202" s="135">
        <v>5</v>
      </c>
      <c r="J202" s="135">
        <v>4.5</v>
      </c>
      <c r="K202" s="135">
        <v>5</v>
      </c>
      <c r="L202" s="135">
        <v>3</v>
      </c>
      <c r="M202" s="135">
        <v>3.5</v>
      </c>
      <c r="N202" s="135">
        <v>7</v>
      </c>
      <c r="O202" s="129">
        <v>4</v>
      </c>
      <c r="P202" s="136">
        <v>8</v>
      </c>
      <c r="Q202" s="147">
        <v>7</v>
      </c>
      <c r="R202" s="138"/>
    </row>
    <row r="203" spans="1:18" x14ac:dyDescent="0.25">
      <c r="A203" s="117" t="s">
        <v>67</v>
      </c>
      <c r="B203" s="118" t="s">
        <v>235</v>
      </c>
      <c r="C203" s="117" t="s">
        <v>247</v>
      </c>
      <c r="D203" s="117" t="s">
        <v>71</v>
      </c>
      <c r="E203" s="119">
        <v>801</v>
      </c>
      <c r="F203" s="144">
        <v>18</v>
      </c>
      <c r="G203" s="135">
        <v>4.5</v>
      </c>
      <c r="H203" s="135">
        <v>2</v>
      </c>
      <c r="I203" s="135">
        <v>2.5</v>
      </c>
      <c r="J203" s="135">
        <v>3</v>
      </c>
      <c r="K203" s="135">
        <v>5</v>
      </c>
      <c r="L203" s="135">
        <v>5</v>
      </c>
      <c r="M203" s="135">
        <v>2.5</v>
      </c>
      <c r="N203" s="135">
        <v>5</v>
      </c>
      <c r="O203" s="129">
        <v>3.2777777777777777</v>
      </c>
      <c r="P203" s="136">
        <v>9</v>
      </c>
      <c r="Q203" s="147">
        <v>5</v>
      </c>
      <c r="R203" s="138"/>
    </row>
    <row r="204" spans="1:18" x14ac:dyDescent="0.25">
      <c r="A204" s="117" t="s">
        <v>117</v>
      </c>
      <c r="B204" s="117" t="s">
        <v>235</v>
      </c>
      <c r="C204" s="120" t="s">
        <v>248</v>
      </c>
      <c r="D204" s="117" t="s">
        <v>30</v>
      </c>
      <c r="E204" s="119">
        <v>801</v>
      </c>
      <c r="F204" s="144">
        <v>16</v>
      </c>
      <c r="G204" s="135">
        <v>3.5</v>
      </c>
      <c r="H204" s="135">
        <v>3.5</v>
      </c>
      <c r="I204" s="135">
        <v>3.5</v>
      </c>
      <c r="J204" s="135">
        <v>3</v>
      </c>
      <c r="K204" s="135">
        <v>5</v>
      </c>
      <c r="L204" s="135">
        <v>3.5</v>
      </c>
      <c r="M204" s="135">
        <v>2</v>
      </c>
      <c r="N204" s="135">
        <v>5</v>
      </c>
      <c r="O204" s="129">
        <v>3.2222222222222223</v>
      </c>
      <c r="P204" s="136">
        <v>4</v>
      </c>
      <c r="Q204" s="147">
        <v>7</v>
      </c>
      <c r="R204" s="138"/>
    </row>
    <row r="205" spans="1:18" x14ac:dyDescent="0.25">
      <c r="A205" s="117" t="s">
        <v>117</v>
      </c>
      <c r="B205" s="117" t="s">
        <v>235</v>
      </c>
      <c r="C205" s="117" t="s">
        <v>248</v>
      </c>
      <c r="D205" s="117" t="s">
        <v>249</v>
      </c>
      <c r="E205" s="119">
        <v>801</v>
      </c>
      <c r="F205" s="144">
        <v>16</v>
      </c>
      <c r="G205" s="135">
        <v>3.5</v>
      </c>
      <c r="H205" s="135">
        <v>2.5</v>
      </c>
      <c r="I205" s="135">
        <v>3.5</v>
      </c>
      <c r="J205" s="135">
        <v>2.5</v>
      </c>
      <c r="K205" s="135">
        <v>5</v>
      </c>
      <c r="L205" s="135">
        <v>3</v>
      </c>
      <c r="M205" s="135">
        <v>2</v>
      </c>
      <c r="N205" s="135">
        <v>4</v>
      </c>
      <c r="O205" s="129">
        <v>2.8888888888888888</v>
      </c>
      <c r="P205" s="136">
        <v>6</v>
      </c>
      <c r="Q205" s="147">
        <v>7</v>
      </c>
      <c r="R205" s="138" t="s">
        <v>323</v>
      </c>
    </row>
    <row r="206" spans="1:18" x14ac:dyDescent="0.25">
      <c r="A206" s="117" t="s">
        <v>25</v>
      </c>
      <c r="B206" s="117" t="s">
        <v>235</v>
      </c>
      <c r="C206" s="120"/>
      <c r="D206" s="117" t="s">
        <v>250</v>
      </c>
      <c r="E206" s="119">
        <v>801</v>
      </c>
      <c r="F206" s="144">
        <v>16</v>
      </c>
      <c r="G206" s="135">
        <v>4</v>
      </c>
      <c r="H206" s="135">
        <v>4.5</v>
      </c>
      <c r="I206" s="135">
        <v>5</v>
      </c>
      <c r="J206" s="135">
        <v>4</v>
      </c>
      <c r="K206" s="135">
        <v>5</v>
      </c>
      <c r="L206" s="135">
        <v>3.5</v>
      </c>
      <c r="M206" s="135">
        <v>4</v>
      </c>
      <c r="N206" s="135">
        <v>8</v>
      </c>
      <c r="O206" s="129">
        <v>4.2222222222222223</v>
      </c>
      <c r="P206" s="136">
        <v>10</v>
      </c>
      <c r="Q206" s="147">
        <v>11</v>
      </c>
      <c r="R206" s="138"/>
    </row>
    <row r="207" spans="1:18" x14ac:dyDescent="0.25">
      <c r="A207" s="117" t="s">
        <v>25</v>
      </c>
      <c r="B207" s="117" t="s">
        <v>235</v>
      </c>
      <c r="C207" s="120"/>
      <c r="D207" s="117" t="s">
        <v>251</v>
      </c>
      <c r="E207" s="119">
        <v>801</v>
      </c>
      <c r="F207" s="144">
        <v>16</v>
      </c>
      <c r="G207" s="135">
        <v>4.5</v>
      </c>
      <c r="H207" s="135">
        <v>1.5</v>
      </c>
      <c r="I207" s="135">
        <v>4.5</v>
      </c>
      <c r="J207" s="135">
        <v>4.5</v>
      </c>
      <c r="K207" s="135">
        <v>5</v>
      </c>
      <c r="L207" s="135">
        <v>4.5</v>
      </c>
      <c r="M207" s="135">
        <v>3</v>
      </c>
      <c r="N207" s="135">
        <v>6</v>
      </c>
      <c r="O207" s="129">
        <v>3.7222222222222223</v>
      </c>
      <c r="P207" s="136">
        <v>10</v>
      </c>
      <c r="Q207" s="147">
        <v>6</v>
      </c>
      <c r="R207" s="138"/>
    </row>
    <row r="208" spans="1:18" x14ac:dyDescent="0.25">
      <c r="A208" s="117" t="s">
        <v>25</v>
      </c>
      <c r="B208" s="117" t="s">
        <v>235</v>
      </c>
      <c r="C208" s="117"/>
      <c r="D208" s="120" t="s">
        <v>252</v>
      </c>
      <c r="E208" s="119">
        <v>801</v>
      </c>
      <c r="F208" s="144">
        <v>20</v>
      </c>
      <c r="G208" s="135">
        <v>3</v>
      </c>
      <c r="H208" s="135">
        <v>3.5</v>
      </c>
      <c r="I208" s="135">
        <v>5</v>
      </c>
      <c r="J208" s="135">
        <v>2.5</v>
      </c>
      <c r="K208" s="135">
        <v>5</v>
      </c>
      <c r="L208" s="135">
        <v>4</v>
      </c>
      <c r="M208" s="135">
        <v>1</v>
      </c>
      <c r="N208" s="135">
        <v>3</v>
      </c>
      <c r="O208" s="129">
        <v>3</v>
      </c>
      <c r="P208" s="136">
        <v>3.5</v>
      </c>
      <c r="Q208" s="147">
        <v>2</v>
      </c>
      <c r="R208" s="138"/>
    </row>
    <row r="209" spans="1:19" x14ac:dyDescent="0.25">
      <c r="A209" s="117" t="s">
        <v>25</v>
      </c>
      <c r="B209" s="117" t="s">
        <v>235</v>
      </c>
      <c r="C209" s="120"/>
      <c r="D209" s="117" t="s">
        <v>254</v>
      </c>
      <c r="E209" s="119">
        <v>801</v>
      </c>
      <c r="F209" s="144">
        <v>15</v>
      </c>
      <c r="G209" s="135">
        <v>3</v>
      </c>
      <c r="H209" s="135">
        <v>1.5</v>
      </c>
      <c r="I209" s="135">
        <v>4</v>
      </c>
      <c r="J209" s="135">
        <v>2.5</v>
      </c>
      <c r="K209" s="135">
        <v>5</v>
      </c>
      <c r="L209" s="135">
        <v>5</v>
      </c>
      <c r="M209" s="135">
        <v>2</v>
      </c>
      <c r="N209" s="135">
        <v>4</v>
      </c>
      <c r="O209" s="129">
        <v>3</v>
      </c>
      <c r="P209" s="136">
        <v>6</v>
      </c>
      <c r="Q209" s="147">
        <v>4</v>
      </c>
      <c r="R209" s="138"/>
    </row>
    <row r="210" spans="1:19" x14ac:dyDescent="0.25">
      <c r="A210" s="117" t="s">
        <v>25</v>
      </c>
      <c r="B210" s="117" t="s">
        <v>235</v>
      </c>
      <c r="C210" s="120"/>
      <c r="D210" s="117" t="s">
        <v>255</v>
      </c>
      <c r="E210" s="119">
        <v>801</v>
      </c>
      <c r="F210" s="144">
        <v>20</v>
      </c>
      <c r="G210" s="135">
        <v>4.5</v>
      </c>
      <c r="H210" s="135">
        <v>4.5</v>
      </c>
      <c r="I210" s="135">
        <v>5</v>
      </c>
      <c r="J210" s="135">
        <v>5</v>
      </c>
      <c r="K210" s="135">
        <v>5</v>
      </c>
      <c r="L210" s="135">
        <v>4.5</v>
      </c>
      <c r="M210" s="135">
        <v>3</v>
      </c>
      <c r="N210" s="135">
        <v>9</v>
      </c>
      <c r="O210" s="129">
        <v>4.5</v>
      </c>
      <c r="P210" s="136">
        <v>8</v>
      </c>
      <c r="Q210" s="147">
        <v>5</v>
      </c>
      <c r="R210" s="138" t="s">
        <v>352</v>
      </c>
    </row>
    <row r="211" spans="1:19" x14ac:dyDescent="0.25">
      <c r="A211" s="117" t="s">
        <v>25</v>
      </c>
      <c r="B211" s="117" t="s">
        <v>235</v>
      </c>
      <c r="C211" s="120"/>
      <c r="D211" s="117" t="s">
        <v>257</v>
      </c>
      <c r="E211" s="119">
        <v>801</v>
      </c>
      <c r="F211" s="144">
        <v>19</v>
      </c>
      <c r="G211" s="135">
        <v>3.5</v>
      </c>
      <c r="H211" s="135">
        <v>4.5</v>
      </c>
      <c r="I211" s="135">
        <v>4.5</v>
      </c>
      <c r="J211" s="135">
        <v>2.5</v>
      </c>
      <c r="K211" s="135">
        <v>5</v>
      </c>
      <c r="L211" s="135">
        <v>3.5</v>
      </c>
      <c r="M211" s="135">
        <v>2.5</v>
      </c>
      <c r="N211" s="135">
        <v>5</v>
      </c>
      <c r="O211" s="129">
        <v>3.4444444444444446</v>
      </c>
      <c r="P211" s="136">
        <v>6</v>
      </c>
      <c r="Q211" s="147">
        <v>2</v>
      </c>
      <c r="R211" s="138" t="s">
        <v>352</v>
      </c>
    </row>
    <row r="212" spans="1:19" x14ac:dyDescent="0.25">
      <c r="A212" s="117" t="s">
        <v>25</v>
      </c>
      <c r="B212" s="117" t="s">
        <v>235</v>
      </c>
      <c r="C212" s="117"/>
      <c r="D212" s="120" t="s">
        <v>259</v>
      </c>
      <c r="E212" s="119">
        <v>801</v>
      </c>
      <c r="F212" s="144">
        <v>18</v>
      </c>
      <c r="G212" s="135">
        <v>3.5</v>
      </c>
      <c r="H212" s="135">
        <v>2</v>
      </c>
      <c r="I212" s="135">
        <v>4</v>
      </c>
      <c r="J212" s="135">
        <v>3.5</v>
      </c>
      <c r="K212" s="135">
        <v>5</v>
      </c>
      <c r="L212" s="135">
        <v>2.5</v>
      </c>
      <c r="M212" s="135">
        <v>2.5</v>
      </c>
      <c r="N212" s="135">
        <v>5</v>
      </c>
      <c r="O212" s="129">
        <v>3.1111111111111112</v>
      </c>
      <c r="P212" s="136">
        <v>6</v>
      </c>
      <c r="Q212" s="147">
        <v>5</v>
      </c>
      <c r="R212" s="138" t="s">
        <v>352</v>
      </c>
      <c r="S212" s="104"/>
    </row>
    <row r="213" spans="1:19" x14ac:dyDescent="0.25">
      <c r="A213" s="121" t="s">
        <v>67</v>
      </c>
      <c r="B213" s="66" t="s">
        <v>260</v>
      </c>
      <c r="C213" s="122" t="s">
        <v>261</v>
      </c>
      <c r="D213" s="122" t="s">
        <v>239</v>
      </c>
      <c r="E213" s="123">
        <v>801</v>
      </c>
      <c r="F213" s="144">
        <v>19</v>
      </c>
      <c r="G213" s="135">
        <v>3</v>
      </c>
      <c r="H213" s="135">
        <v>3</v>
      </c>
      <c r="I213" s="135">
        <v>4</v>
      </c>
      <c r="J213" s="135">
        <v>3</v>
      </c>
      <c r="K213" s="135">
        <v>5</v>
      </c>
      <c r="L213" s="135">
        <v>2.5</v>
      </c>
      <c r="M213" s="135">
        <v>3</v>
      </c>
      <c r="N213" s="135">
        <v>6</v>
      </c>
      <c r="O213" s="129">
        <v>3.2777777777777777</v>
      </c>
      <c r="P213" s="136">
        <v>6</v>
      </c>
      <c r="Q213" s="147">
        <v>7</v>
      </c>
      <c r="R213" s="138"/>
      <c r="S213" s="104"/>
    </row>
    <row r="214" spans="1:19" x14ac:dyDescent="0.25">
      <c r="A214" s="124" t="s">
        <v>262</v>
      </c>
      <c r="B214" s="125" t="s">
        <v>235</v>
      </c>
      <c r="C214" s="125"/>
      <c r="D214" s="128" t="s">
        <v>263</v>
      </c>
      <c r="E214" s="123">
        <v>801</v>
      </c>
      <c r="F214" s="145">
        <v>15</v>
      </c>
      <c r="G214" s="146">
        <v>4.5</v>
      </c>
      <c r="H214" s="146">
        <v>4</v>
      </c>
      <c r="I214" s="146">
        <v>3</v>
      </c>
      <c r="J214" s="146">
        <v>5</v>
      </c>
      <c r="K214" s="146">
        <v>5</v>
      </c>
      <c r="L214" s="146">
        <v>4.5</v>
      </c>
      <c r="M214" s="146">
        <v>4</v>
      </c>
      <c r="N214" s="146">
        <v>6</v>
      </c>
      <c r="O214" s="129">
        <v>4</v>
      </c>
      <c r="P214" s="147">
        <v>15</v>
      </c>
      <c r="Q214" s="147">
        <v>11</v>
      </c>
      <c r="R214" s="138"/>
      <c r="S214" s="112"/>
    </row>
    <row r="215" spans="1:19" x14ac:dyDescent="0.25">
      <c r="A215" s="118" t="s">
        <v>49</v>
      </c>
      <c r="B215" s="118" t="s">
        <v>264</v>
      </c>
      <c r="C215" s="118" t="s">
        <v>265</v>
      </c>
      <c r="D215" s="118" t="s">
        <v>266</v>
      </c>
      <c r="E215" s="119">
        <v>802</v>
      </c>
      <c r="F215" s="145">
        <v>24</v>
      </c>
      <c r="G215" s="146">
        <v>4</v>
      </c>
      <c r="H215" s="146">
        <v>4</v>
      </c>
      <c r="I215" s="146">
        <v>3.5</v>
      </c>
      <c r="J215" s="146">
        <v>4</v>
      </c>
      <c r="K215" s="146">
        <v>5</v>
      </c>
      <c r="L215" s="146">
        <v>4</v>
      </c>
      <c r="M215" s="146">
        <v>3.5</v>
      </c>
      <c r="N215" s="146">
        <v>7</v>
      </c>
      <c r="O215" s="129">
        <v>3.8888888888888888</v>
      </c>
      <c r="P215" s="147">
        <v>7</v>
      </c>
      <c r="Q215" s="147">
        <v>8</v>
      </c>
      <c r="R215" s="138"/>
      <c r="S215" s="104"/>
    </row>
    <row r="216" spans="1:19" x14ac:dyDescent="0.25">
      <c r="A216" s="118" t="s">
        <v>49</v>
      </c>
      <c r="B216" s="118" t="s">
        <v>264</v>
      </c>
      <c r="C216" s="118" t="s">
        <v>265</v>
      </c>
      <c r="D216" s="118" t="s">
        <v>267</v>
      </c>
      <c r="E216" s="119">
        <v>802</v>
      </c>
      <c r="F216" s="145">
        <v>24</v>
      </c>
      <c r="G216" s="146">
        <v>4.5</v>
      </c>
      <c r="H216" s="146">
        <v>3</v>
      </c>
      <c r="I216" s="146">
        <v>2.5</v>
      </c>
      <c r="J216" s="146">
        <v>5</v>
      </c>
      <c r="K216" s="146">
        <v>5</v>
      </c>
      <c r="L216" s="146">
        <v>4.5</v>
      </c>
      <c r="M216" s="146">
        <v>3</v>
      </c>
      <c r="N216" s="139">
        <v>6</v>
      </c>
      <c r="O216" s="129">
        <v>3.7222222222222223</v>
      </c>
      <c r="P216" s="147">
        <v>8</v>
      </c>
      <c r="Q216" s="147">
        <v>11</v>
      </c>
      <c r="R216" s="138"/>
      <c r="S216" s="104"/>
    </row>
    <row r="217" spans="1:19" x14ac:dyDescent="0.25">
      <c r="A217" s="118" t="s">
        <v>49</v>
      </c>
      <c r="B217" s="118" t="s">
        <v>264</v>
      </c>
      <c r="C217" s="118" t="s">
        <v>268</v>
      </c>
      <c r="D217" s="118" t="s">
        <v>269</v>
      </c>
      <c r="E217" s="119">
        <v>802</v>
      </c>
      <c r="F217" s="145">
        <v>23</v>
      </c>
      <c r="G217" s="146">
        <v>3.5</v>
      </c>
      <c r="H217" s="146">
        <v>2.5</v>
      </c>
      <c r="I217" s="146">
        <v>3</v>
      </c>
      <c r="J217" s="146">
        <v>3.5</v>
      </c>
      <c r="K217" s="146">
        <v>5</v>
      </c>
      <c r="L217" s="146">
        <v>4</v>
      </c>
      <c r="M217" s="146">
        <v>2</v>
      </c>
      <c r="N217" s="139">
        <v>6</v>
      </c>
      <c r="O217" s="129">
        <v>3.2777777777777777</v>
      </c>
      <c r="P217" s="147">
        <v>7</v>
      </c>
      <c r="Q217" s="147">
        <v>6</v>
      </c>
      <c r="R217" s="138"/>
      <c r="S217" s="104"/>
    </row>
    <row r="218" spans="1:19" x14ac:dyDescent="0.25">
      <c r="A218" s="117" t="s">
        <v>49</v>
      </c>
      <c r="B218" s="117" t="s">
        <v>264</v>
      </c>
      <c r="C218" s="117" t="s">
        <v>268</v>
      </c>
      <c r="D218" s="117" t="s">
        <v>270</v>
      </c>
      <c r="E218" s="119">
        <v>802</v>
      </c>
      <c r="F218" s="145">
        <v>22</v>
      </c>
      <c r="G218" s="146">
        <v>3.5</v>
      </c>
      <c r="H218" s="146">
        <v>2.5</v>
      </c>
      <c r="I218" s="146">
        <v>3</v>
      </c>
      <c r="J218" s="146">
        <v>3.5</v>
      </c>
      <c r="K218" s="146">
        <v>5</v>
      </c>
      <c r="L218" s="146">
        <v>4.5</v>
      </c>
      <c r="M218" s="146">
        <v>1.5</v>
      </c>
      <c r="N218" s="139">
        <v>5</v>
      </c>
      <c r="O218" s="129">
        <v>3.1666666666666665</v>
      </c>
      <c r="P218" s="147">
        <v>5</v>
      </c>
      <c r="Q218" s="147">
        <v>4</v>
      </c>
      <c r="R218" s="138"/>
      <c r="S218" s="104"/>
    </row>
    <row r="219" spans="1:19" x14ac:dyDescent="0.25">
      <c r="A219" s="117" t="s">
        <v>49</v>
      </c>
      <c r="B219" s="117" t="s">
        <v>264</v>
      </c>
      <c r="C219" s="117" t="s">
        <v>271</v>
      </c>
      <c r="D219" s="117" t="s">
        <v>272</v>
      </c>
      <c r="E219" s="119">
        <v>802</v>
      </c>
      <c r="F219" s="145">
        <v>24</v>
      </c>
      <c r="G219" s="146">
        <v>4.5</v>
      </c>
      <c r="H219" s="146">
        <v>4</v>
      </c>
      <c r="I219" s="146">
        <v>2.5</v>
      </c>
      <c r="J219" s="146">
        <v>5</v>
      </c>
      <c r="K219" s="146">
        <v>5</v>
      </c>
      <c r="L219" s="146">
        <v>4.5</v>
      </c>
      <c r="M219" s="146">
        <v>2</v>
      </c>
      <c r="N219" s="139">
        <v>6</v>
      </c>
      <c r="O219" s="129">
        <v>3.7222222222222223</v>
      </c>
      <c r="P219" s="147">
        <v>5.5</v>
      </c>
      <c r="Q219" s="147">
        <v>4</v>
      </c>
      <c r="R219" s="138"/>
      <c r="S219" s="104"/>
    </row>
    <row r="220" spans="1:19" x14ac:dyDescent="0.25">
      <c r="A220" s="117" t="s">
        <v>49</v>
      </c>
      <c r="B220" s="117" t="s">
        <v>264</v>
      </c>
      <c r="C220" s="117" t="s">
        <v>271</v>
      </c>
      <c r="D220" s="117" t="s">
        <v>274</v>
      </c>
      <c r="E220" s="119">
        <v>802</v>
      </c>
      <c r="F220" s="145">
        <v>24</v>
      </c>
      <c r="G220" s="146">
        <v>4.5</v>
      </c>
      <c r="H220" s="146">
        <v>4</v>
      </c>
      <c r="I220" s="146">
        <v>2.5</v>
      </c>
      <c r="J220" s="146">
        <v>5</v>
      </c>
      <c r="K220" s="146">
        <v>5</v>
      </c>
      <c r="L220" s="146">
        <v>4</v>
      </c>
      <c r="M220" s="146">
        <v>2</v>
      </c>
      <c r="N220" s="146">
        <v>6</v>
      </c>
      <c r="O220" s="129">
        <v>3.6666666666666665</v>
      </c>
      <c r="P220" s="148">
        <v>5</v>
      </c>
      <c r="Q220" s="147">
        <v>3</v>
      </c>
      <c r="R220" s="138"/>
      <c r="S220" s="104"/>
    </row>
    <row r="221" spans="1:19" x14ac:dyDescent="0.25">
      <c r="A221" s="117" t="s">
        <v>49</v>
      </c>
      <c r="B221" s="118" t="s">
        <v>264</v>
      </c>
      <c r="C221" s="117" t="s">
        <v>275</v>
      </c>
      <c r="D221" s="117" t="s">
        <v>195</v>
      </c>
      <c r="E221" s="119">
        <v>802</v>
      </c>
      <c r="F221" s="145">
        <v>24</v>
      </c>
      <c r="G221" s="146">
        <v>5</v>
      </c>
      <c r="H221" s="146">
        <v>4</v>
      </c>
      <c r="I221" s="146">
        <v>5</v>
      </c>
      <c r="J221" s="146">
        <v>5</v>
      </c>
      <c r="K221" s="146">
        <v>5</v>
      </c>
      <c r="L221" s="146">
        <v>5</v>
      </c>
      <c r="M221" s="146">
        <v>2.5</v>
      </c>
      <c r="N221" s="139">
        <v>7</v>
      </c>
      <c r="O221" s="129">
        <v>4.2777777777777777</v>
      </c>
      <c r="P221" s="147">
        <v>5</v>
      </c>
      <c r="Q221" s="147">
        <v>5</v>
      </c>
      <c r="R221" s="138"/>
      <c r="S221" s="104"/>
    </row>
    <row r="222" spans="1:19" x14ac:dyDescent="0.25">
      <c r="A222" s="117" t="s">
        <v>49</v>
      </c>
      <c r="B222" s="118" t="s">
        <v>264</v>
      </c>
      <c r="C222" s="117"/>
      <c r="D222" s="117" t="s">
        <v>276</v>
      </c>
      <c r="E222" s="119">
        <v>802</v>
      </c>
      <c r="F222" s="145">
        <v>22</v>
      </c>
      <c r="G222" s="146">
        <v>2</v>
      </c>
      <c r="H222" s="146">
        <v>2.5</v>
      </c>
      <c r="I222" s="146">
        <v>2.5</v>
      </c>
      <c r="J222" s="146">
        <v>2</v>
      </c>
      <c r="K222" s="146">
        <v>5</v>
      </c>
      <c r="L222" s="146">
        <v>5</v>
      </c>
      <c r="M222" s="146">
        <v>1.5</v>
      </c>
      <c r="N222" s="139">
        <v>3</v>
      </c>
      <c r="O222" s="129">
        <v>2.6111111111111112</v>
      </c>
      <c r="P222" s="147">
        <v>4</v>
      </c>
      <c r="Q222" s="147">
        <v>3</v>
      </c>
      <c r="R222" s="138" t="s">
        <v>353</v>
      </c>
      <c r="S222" s="104"/>
    </row>
    <row r="223" spans="1:19" x14ac:dyDescent="0.25">
      <c r="A223" s="117" t="s">
        <v>25</v>
      </c>
      <c r="B223" s="117" t="s">
        <v>264</v>
      </c>
      <c r="C223" s="117" t="s">
        <v>277</v>
      </c>
      <c r="D223" s="120" t="s">
        <v>278</v>
      </c>
      <c r="E223" s="119">
        <v>802</v>
      </c>
      <c r="F223" s="145">
        <v>24</v>
      </c>
      <c r="G223" s="146">
        <v>4</v>
      </c>
      <c r="H223" s="146">
        <v>4</v>
      </c>
      <c r="I223" s="146">
        <v>4</v>
      </c>
      <c r="J223" s="146">
        <v>3.5</v>
      </c>
      <c r="K223" s="146">
        <v>5</v>
      </c>
      <c r="L223" s="146">
        <v>4</v>
      </c>
      <c r="M223" s="146">
        <v>3.5</v>
      </c>
      <c r="N223" s="139">
        <v>7</v>
      </c>
      <c r="O223" s="129">
        <v>3.8888888888888888</v>
      </c>
      <c r="P223" s="147">
        <v>8</v>
      </c>
      <c r="Q223" s="147">
        <v>7</v>
      </c>
      <c r="R223" s="138"/>
      <c r="S223" s="104"/>
    </row>
    <row r="224" spans="1:19" x14ac:dyDescent="0.25">
      <c r="A224" s="117" t="s">
        <v>25</v>
      </c>
      <c r="B224" s="117" t="s">
        <v>264</v>
      </c>
      <c r="C224" s="117" t="s">
        <v>277</v>
      </c>
      <c r="D224" s="120" t="s">
        <v>230</v>
      </c>
      <c r="E224" s="119">
        <v>802</v>
      </c>
      <c r="F224" s="145">
        <v>24</v>
      </c>
      <c r="G224" s="146">
        <v>4.5</v>
      </c>
      <c r="H224" s="146">
        <v>3.5</v>
      </c>
      <c r="I224" s="146">
        <v>4.5</v>
      </c>
      <c r="J224" s="146">
        <v>4.5</v>
      </c>
      <c r="K224" s="146">
        <v>5</v>
      </c>
      <c r="L224" s="146">
        <v>4.5</v>
      </c>
      <c r="M224" s="146">
        <v>4</v>
      </c>
      <c r="N224" s="139">
        <v>8</v>
      </c>
      <c r="O224" s="129">
        <v>4.2777777777777777</v>
      </c>
      <c r="P224" s="147">
        <v>10</v>
      </c>
      <c r="Q224" s="147">
        <v>7</v>
      </c>
      <c r="R224" s="138"/>
      <c r="S224" s="104"/>
    </row>
    <row r="225" spans="1:19" x14ac:dyDescent="0.25">
      <c r="A225" s="117" t="s">
        <v>25</v>
      </c>
      <c r="B225" s="117" t="s">
        <v>264</v>
      </c>
      <c r="C225" s="120"/>
      <c r="D225" s="117" t="s">
        <v>279</v>
      </c>
      <c r="E225" s="119">
        <v>802</v>
      </c>
      <c r="F225" s="145">
        <v>24</v>
      </c>
      <c r="G225" s="146">
        <v>4.5</v>
      </c>
      <c r="H225" s="146">
        <v>4.5</v>
      </c>
      <c r="I225" s="146">
        <v>5</v>
      </c>
      <c r="J225" s="146">
        <v>4.5</v>
      </c>
      <c r="K225" s="146">
        <v>5</v>
      </c>
      <c r="L225" s="146">
        <v>5</v>
      </c>
      <c r="M225" s="146">
        <v>4.5</v>
      </c>
      <c r="N225" s="139">
        <v>9</v>
      </c>
      <c r="O225" s="129">
        <v>4.666666666666667</v>
      </c>
      <c r="P225" s="147">
        <v>14</v>
      </c>
      <c r="Q225" s="147">
        <v>9</v>
      </c>
      <c r="R225" s="138"/>
      <c r="S225" s="104"/>
    </row>
    <row r="226" spans="1:19" x14ac:dyDescent="0.25">
      <c r="A226" s="117" t="s">
        <v>25</v>
      </c>
      <c r="B226" s="117" t="s">
        <v>264</v>
      </c>
      <c r="C226" s="120"/>
      <c r="D226" s="117" t="s">
        <v>280</v>
      </c>
      <c r="E226" s="119">
        <v>802</v>
      </c>
      <c r="F226" s="145">
        <v>24</v>
      </c>
      <c r="G226" s="146">
        <v>4</v>
      </c>
      <c r="H226" s="146">
        <v>4</v>
      </c>
      <c r="I226" s="146">
        <v>5</v>
      </c>
      <c r="J226" s="146">
        <v>4</v>
      </c>
      <c r="K226" s="146">
        <v>5</v>
      </c>
      <c r="L226" s="146">
        <v>4.5</v>
      </c>
      <c r="M226" s="146">
        <v>4</v>
      </c>
      <c r="N226" s="139">
        <v>9</v>
      </c>
      <c r="O226" s="129">
        <v>4.3888888888888893</v>
      </c>
      <c r="P226" s="147">
        <v>12</v>
      </c>
      <c r="Q226" s="147">
        <v>9</v>
      </c>
      <c r="R226" s="138"/>
      <c r="S226" s="104"/>
    </row>
    <row r="249" spans="1:18" x14ac:dyDescent="0.25">
      <c r="A249" s="104"/>
      <c r="B249" s="104"/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</row>
  </sheetData>
  <autoFilter ref="A5:R248" xr:uid="{0CD30D27-8B58-4310-B9F4-38F811CD5B3A}"/>
  <mergeCells count="3">
    <mergeCell ref="A2:E2"/>
    <mergeCell ref="F4:N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50A5-5331-47C9-8A63-4552E94091B6}">
  <dimension ref="A1:S250"/>
  <sheetViews>
    <sheetView workbookViewId="0">
      <selection activeCell="O171" sqref="O171"/>
    </sheetView>
  </sheetViews>
  <sheetFormatPr defaultRowHeight="15.75" x14ac:dyDescent="0.25"/>
  <cols>
    <col min="1" max="1" width="14.375" customWidth="1"/>
    <col min="2" max="2" width="14.125" customWidth="1"/>
    <col min="3" max="3" width="13.25" customWidth="1"/>
    <col min="4" max="4" width="19.375" bestFit="1" customWidth="1"/>
  </cols>
  <sheetData>
    <row r="1" spans="1:19" ht="27" customHeight="1" x14ac:dyDescent="0.25">
      <c r="A1" s="1" t="s">
        <v>0</v>
      </c>
      <c r="B1" s="2"/>
      <c r="C1" s="2"/>
      <c r="D1" s="2"/>
      <c r="E1" s="166" t="s">
        <v>1</v>
      </c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3"/>
      <c r="Q1" s="153"/>
      <c r="R1" s="153"/>
    </row>
    <row r="2" spans="1:19" ht="27" customHeight="1" x14ac:dyDescent="0.25">
      <c r="A2" s="171" t="s">
        <v>2</v>
      </c>
      <c r="B2" s="172"/>
      <c r="C2" s="172"/>
      <c r="D2" s="172"/>
      <c r="E2" s="172"/>
      <c r="F2" s="59"/>
      <c r="G2" s="59"/>
      <c r="H2" s="59"/>
      <c r="I2" s="59"/>
      <c r="J2" s="59"/>
      <c r="K2" s="154"/>
      <c r="L2" s="59"/>
      <c r="M2" s="59"/>
      <c r="N2" s="153" t="s">
        <v>3</v>
      </c>
      <c r="O2" s="59"/>
      <c r="P2" s="3"/>
      <c r="Q2" s="3"/>
      <c r="R2" s="153"/>
    </row>
    <row r="3" spans="1:19" ht="27" customHeight="1" x14ac:dyDescent="0.25">
      <c r="A3" s="86" t="s">
        <v>331</v>
      </c>
      <c r="B3" s="3"/>
      <c r="C3" s="3"/>
      <c r="D3" s="3"/>
      <c r="E3" s="59"/>
      <c r="F3" s="59"/>
      <c r="G3" s="59"/>
      <c r="H3" s="59"/>
      <c r="I3" s="59"/>
      <c r="J3" s="59"/>
      <c r="K3" s="59"/>
      <c r="L3" s="59"/>
      <c r="M3" s="59"/>
      <c r="N3" s="153"/>
      <c r="O3" s="59"/>
      <c r="P3" s="3"/>
      <c r="Q3" s="3"/>
      <c r="R3" s="153"/>
      <c r="S3" s="57"/>
    </row>
    <row r="4" spans="1:19" ht="27" customHeight="1" x14ac:dyDescent="0.25">
      <c r="A4" s="3"/>
      <c r="B4" s="58"/>
      <c r="C4" s="58"/>
      <c r="D4" s="58"/>
      <c r="E4" s="59"/>
      <c r="F4" s="173" t="s">
        <v>5</v>
      </c>
      <c r="G4" s="172"/>
      <c r="H4" s="172"/>
      <c r="I4" s="172"/>
      <c r="J4" s="172"/>
      <c r="K4" s="172"/>
      <c r="L4" s="172"/>
      <c r="M4" s="172"/>
      <c r="N4" s="172"/>
      <c r="O4" s="4"/>
      <c r="P4" s="174" t="s">
        <v>6</v>
      </c>
      <c r="Q4" s="175"/>
      <c r="R4" s="153"/>
      <c r="S4" s="57"/>
    </row>
    <row r="5" spans="1:19" ht="96" customHeight="1" x14ac:dyDescent="0.25">
      <c r="A5" s="5" t="s">
        <v>7</v>
      </c>
      <c r="B5" s="6" t="s">
        <v>8</v>
      </c>
      <c r="C5" s="7" t="s">
        <v>9</v>
      </c>
      <c r="D5" s="7" t="s">
        <v>10</v>
      </c>
      <c r="E5" s="75" t="s">
        <v>11</v>
      </c>
      <c r="F5" s="155" t="s">
        <v>12</v>
      </c>
      <c r="G5" s="76" t="s">
        <v>13</v>
      </c>
      <c r="H5" s="76" t="s">
        <v>14</v>
      </c>
      <c r="I5" s="76" t="s">
        <v>15</v>
      </c>
      <c r="J5" s="76" t="s">
        <v>16</v>
      </c>
      <c r="K5" s="76" t="s">
        <v>17</v>
      </c>
      <c r="L5" s="76" t="s">
        <v>18</v>
      </c>
      <c r="M5" s="76" t="s">
        <v>19</v>
      </c>
      <c r="N5" s="76" t="s">
        <v>20</v>
      </c>
      <c r="O5" s="77" t="s">
        <v>21</v>
      </c>
      <c r="P5" s="78" t="s">
        <v>22</v>
      </c>
      <c r="Q5" s="78" t="s">
        <v>23</v>
      </c>
      <c r="R5" s="79" t="s">
        <v>24</v>
      </c>
    </row>
    <row r="6" spans="1:19" ht="25.5" customHeight="1" x14ac:dyDescent="0.25">
      <c r="A6" s="61" t="s">
        <v>25</v>
      </c>
      <c r="B6" s="61" t="s">
        <v>26</v>
      </c>
      <c r="C6" s="64"/>
      <c r="D6" s="61" t="s">
        <v>27</v>
      </c>
      <c r="E6" s="63">
        <v>104</v>
      </c>
      <c r="F6" s="157">
        <v>12</v>
      </c>
      <c r="G6" s="158">
        <v>3</v>
      </c>
      <c r="H6" s="158">
        <v>3</v>
      </c>
      <c r="I6" s="158">
        <v>2.5</v>
      </c>
      <c r="J6" s="158">
        <v>2.5</v>
      </c>
      <c r="K6" s="158">
        <v>4.5</v>
      </c>
      <c r="L6" s="158">
        <v>4</v>
      </c>
      <c r="M6" s="158">
        <v>3</v>
      </c>
      <c r="N6" s="84">
        <v>5</v>
      </c>
      <c r="O6" s="74">
        <v>3.0555555555555554</v>
      </c>
      <c r="P6" s="159">
        <v>17</v>
      </c>
      <c r="Q6" s="81">
        <v>11</v>
      </c>
      <c r="R6" s="82"/>
    </row>
    <row r="7" spans="1:19" ht="25.5" customHeight="1" x14ac:dyDescent="0.25">
      <c r="A7" s="61" t="s">
        <v>28</v>
      </c>
      <c r="B7" s="61" t="s">
        <v>26</v>
      </c>
      <c r="C7" s="61" t="s">
        <v>29</v>
      </c>
      <c r="D7" s="61" t="s">
        <v>30</v>
      </c>
      <c r="E7" s="63">
        <v>104</v>
      </c>
      <c r="F7" s="157">
        <v>24</v>
      </c>
      <c r="G7" s="158">
        <v>3.5</v>
      </c>
      <c r="H7" s="158">
        <v>4.5</v>
      </c>
      <c r="I7" s="158">
        <v>3.5</v>
      </c>
      <c r="J7" s="158">
        <v>3.5</v>
      </c>
      <c r="K7" s="158">
        <v>5</v>
      </c>
      <c r="L7" s="158">
        <v>3.5</v>
      </c>
      <c r="M7" s="158">
        <v>3.5</v>
      </c>
      <c r="N7" s="84">
        <v>6</v>
      </c>
      <c r="O7" s="74">
        <v>3.6666666666666665</v>
      </c>
      <c r="P7" s="159">
        <v>18</v>
      </c>
      <c r="Q7" s="81">
        <v>13</v>
      </c>
      <c r="R7" s="82"/>
    </row>
    <row r="8" spans="1:19" ht="25.5" customHeight="1" x14ac:dyDescent="0.25">
      <c r="A8" s="61" t="s">
        <v>28</v>
      </c>
      <c r="B8" s="61" t="s">
        <v>26</v>
      </c>
      <c r="C8" s="61" t="s">
        <v>29</v>
      </c>
      <c r="D8" s="61" t="s">
        <v>31</v>
      </c>
      <c r="E8" s="63">
        <v>104</v>
      </c>
      <c r="F8" s="157">
        <v>23</v>
      </c>
      <c r="G8" s="158">
        <v>2.5</v>
      </c>
      <c r="H8" s="158">
        <v>4</v>
      </c>
      <c r="I8" s="158">
        <v>3</v>
      </c>
      <c r="J8" s="158">
        <v>2</v>
      </c>
      <c r="K8" s="158">
        <v>4.5</v>
      </c>
      <c r="L8" s="158">
        <v>4</v>
      </c>
      <c r="M8" s="158">
        <v>3</v>
      </c>
      <c r="N8" s="84">
        <v>5</v>
      </c>
      <c r="O8" s="74">
        <v>3.1111111111111112</v>
      </c>
      <c r="P8" s="159">
        <v>15</v>
      </c>
      <c r="Q8" s="81">
        <v>11</v>
      </c>
      <c r="R8" s="82"/>
    </row>
    <row r="9" spans="1:19" ht="25.5" customHeight="1" x14ac:dyDescent="0.25">
      <c r="A9" s="61" t="s">
        <v>28</v>
      </c>
      <c r="B9" s="61" t="s">
        <v>26</v>
      </c>
      <c r="C9" s="61" t="s">
        <v>29</v>
      </c>
      <c r="D9" s="61" t="s">
        <v>32</v>
      </c>
      <c r="E9" s="63">
        <v>104</v>
      </c>
      <c r="F9" s="157">
        <v>24</v>
      </c>
      <c r="G9" s="158">
        <v>4</v>
      </c>
      <c r="H9" s="158">
        <v>4.5</v>
      </c>
      <c r="I9" s="158">
        <v>3</v>
      </c>
      <c r="J9" s="158">
        <v>4</v>
      </c>
      <c r="K9" s="158">
        <v>5</v>
      </c>
      <c r="L9" s="158">
        <v>5</v>
      </c>
      <c r="M9" s="158">
        <v>3.5</v>
      </c>
      <c r="N9" s="84">
        <v>7</v>
      </c>
      <c r="O9" s="74">
        <v>4</v>
      </c>
      <c r="P9" s="159">
        <v>15</v>
      </c>
      <c r="Q9" s="81">
        <v>11</v>
      </c>
      <c r="R9" s="82"/>
    </row>
    <row r="10" spans="1:19" ht="25.5" customHeight="1" x14ac:dyDescent="0.25">
      <c r="A10" s="61" t="s">
        <v>33</v>
      </c>
      <c r="B10" s="61" t="s">
        <v>26</v>
      </c>
      <c r="C10" s="61" t="s">
        <v>34</v>
      </c>
      <c r="D10" s="61" t="s">
        <v>320</v>
      </c>
      <c r="E10" s="63">
        <v>104</v>
      </c>
      <c r="F10" s="157">
        <v>23</v>
      </c>
      <c r="G10" s="158">
        <v>2.5</v>
      </c>
      <c r="H10" s="158">
        <v>3.5</v>
      </c>
      <c r="I10" s="158">
        <v>4</v>
      </c>
      <c r="J10" s="158">
        <v>2.5</v>
      </c>
      <c r="K10" s="158">
        <v>5</v>
      </c>
      <c r="L10" s="158">
        <v>3.5</v>
      </c>
      <c r="M10" s="158">
        <v>4</v>
      </c>
      <c r="N10" s="84">
        <v>6</v>
      </c>
      <c r="O10" s="74">
        <v>3.4444444444444446</v>
      </c>
      <c r="P10" s="159">
        <v>15</v>
      </c>
      <c r="Q10" s="81">
        <v>12</v>
      </c>
      <c r="R10" s="82"/>
    </row>
    <row r="11" spans="1:19" ht="25.5" customHeight="1" x14ac:dyDescent="0.25">
      <c r="A11" s="61" t="s">
        <v>33</v>
      </c>
      <c r="B11" s="61" t="s">
        <v>26</v>
      </c>
      <c r="C11" s="61" t="s">
        <v>34</v>
      </c>
      <c r="D11" s="61" t="s">
        <v>36</v>
      </c>
      <c r="E11" s="63">
        <v>104</v>
      </c>
      <c r="F11" s="157">
        <v>24</v>
      </c>
      <c r="G11" s="158">
        <v>4.5</v>
      </c>
      <c r="H11" s="158">
        <v>4</v>
      </c>
      <c r="I11" s="158">
        <v>2</v>
      </c>
      <c r="J11" s="158">
        <v>4</v>
      </c>
      <c r="K11" s="158">
        <v>5</v>
      </c>
      <c r="L11" s="158">
        <v>4.5</v>
      </c>
      <c r="M11" s="158">
        <v>5</v>
      </c>
      <c r="N11" s="84">
        <v>6</v>
      </c>
      <c r="O11" s="74">
        <v>3.8888888888888888</v>
      </c>
      <c r="P11" s="159">
        <v>22</v>
      </c>
      <c r="Q11" s="81">
        <v>17</v>
      </c>
      <c r="R11" s="82"/>
    </row>
    <row r="12" spans="1:19" ht="25.5" customHeight="1" x14ac:dyDescent="0.25">
      <c r="A12" s="61" t="s">
        <v>33</v>
      </c>
      <c r="B12" s="61" t="s">
        <v>26</v>
      </c>
      <c r="C12" s="61" t="s">
        <v>34</v>
      </c>
      <c r="D12" s="61" t="s">
        <v>37</v>
      </c>
      <c r="E12" s="63">
        <v>104</v>
      </c>
      <c r="F12" s="157">
        <v>24</v>
      </c>
      <c r="G12" s="158">
        <v>2</v>
      </c>
      <c r="H12" s="158">
        <v>4</v>
      </c>
      <c r="I12" s="158">
        <v>3.5</v>
      </c>
      <c r="J12" s="158">
        <v>2.5</v>
      </c>
      <c r="K12" s="158">
        <v>4</v>
      </c>
      <c r="L12" s="158">
        <v>3.5</v>
      </c>
      <c r="M12" s="158">
        <v>2</v>
      </c>
      <c r="N12" s="84">
        <v>4</v>
      </c>
      <c r="O12" s="74">
        <v>2.8333333333333335</v>
      </c>
      <c r="P12" s="159">
        <v>12</v>
      </c>
      <c r="Q12" s="81">
        <v>12</v>
      </c>
      <c r="R12" s="82"/>
    </row>
    <row r="13" spans="1:19" ht="25.5" customHeight="1" x14ac:dyDescent="0.25">
      <c r="A13" s="61" t="s">
        <v>33</v>
      </c>
      <c r="B13" s="61" t="s">
        <v>26</v>
      </c>
      <c r="C13" s="61" t="s">
        <v>34</v>
      </c>
      <c r="D13" s="61" t="s">
        <v>39</v>
      </c>
      <c r="E13" s="63">
        <v>104</v>
      </c>
      <c r="F13" s="157">
        <v>24</v>
      </c>
      <c r="G13" s="158">
        <v>2.5</v>
      </c>
      <c r="H13" s="158">
        <v>3.5</v>
      </c>
      <c r="I13" s="158">
        <v>4</v>
      </c>
      <c r="J13" s="158">
        <v>3</v>
      </c>
      <c r="K13" s="158">
        <v>4.5</v>
      </c>
      <c r="L13" s="158">
        <v>4</v>
      </c>
      <c r="M13" s="158">
        <v>4</v>
      </c>
      <c r="N13" s="84">
        <v>6</v>
      </c>
      <c r="O13" s="74">
        <v>3.5</v>
      </c>
      <c r="P13" s="159">
        <v>18</v>
      </c>
      <c r="Q13" s="81">
        <v>13</v>
      </c>
      <c r="R13" s="82"/>
    </row>
    <row r="14" spans="1:19" ht="25.5" customHeight="1" x14ac:dyDescent="0.25">
      <c r="A14" s="61" t="s">
        <v>33</v>
      </c>
      <c r="B14" s="61" t="s">
        <v>26</v>
      </c>
      <c r="C14" s="61" t="s">
        <v>34</v>
      </c>
      <c r="D14" s="61" t="s">
        <v>40</v>
      </c>
      <c r="E14" s="63">
        <v>104</v>
      </c>
      <c r="F14" s="157">
        <v>22</v>
      </c>
      <c r="G14" s="158">
        <v>2</v>
      </c>
      <c r="H14" s="158">
        <v>3.5</v>
      </c>
      <c r="I14" s="158">
        <v>2.5</v>
      </c>
      <c r="J14" s="158">
        <v>1.5</v>
      </c>
      <c r="K14" s="158">
        <v>4.5</v>
      </c>
      <c r="L14" s="158">
        <v>4</v>
      </c>
      <c r="M14" s="158">
        <v>2.5</v>
      </c>
      <c r="N14" s="84">
        <v>5</v>
      </c>
      <c r="O14" s="74">
        <v>2.8333333333333335</v>
      </c>
      <c r="P14" s="159">
        <v>12</v>
      </c>
      <c r="Q14" s="81">
        <v>9</v>
      </c>
      <c r="R14" s="82"/>
    </row>
    <row r="15" spans="1:19" ht="25.5" customHeight="1" x14ac:dyDescent="0.25">
      <c r="A15" s="61" t="s">
        <v>33</v>
      </c>
      <c r="B15" s="61" t="s">
        <v>26</v>
      </c>
      <c r="C15" s="61" t="s">
        <v>34</v>
      </c>
      <c r="D15" s="61" t="s">
        <v>41</v>
      </c>
      <c r="E15" s="63">
        <v>104</v>
      </c>
      <c r="F15" s="157">
        <v>24</v>
      </c>
      <c r="G15" s="158">
        <v>2.5</v>
      </c>
      <c r="H15" s="158">
        <v>3</v>
      </c>
      <c r="I15" s="158">
        <v>3</v>
      </c>
      <c r="J15" s="158">
        <v>2.5</v>
      </c>
      <c r="K15" s="158">
        <v>4.5</v>
      </c>
      <c r="L15" s="158">
        <v>4.5</v>
      </c>
      <c r="M15" s="158">
        <v>2.5</v>
      </c>
      <c r="N15" s="158">
        <v>5</v>
      </c>
      <c r="O15" s="74">
        <v>3.0555555555555554</v>
      </c>
      <c r="P15" s="159">
        <v>11</v>
      </c>
      <c r="Q15" s="81">
        <v>11</v>
      </c>
      <c r="R15" s="82"/>
    </row>
    <row r="16" spans="1:19" ht="25.5" customHeight="1" x14ac:dyDescent="0.25">
      <c r="A16" s="61" t="s">
        <v>33</v>
      </c>
      <c r="B16" s="61" t="s">
        <v>26</v>
      </c>
      <c r="C16" s="61" t="s">
        <v>34</v>
      </c>
      <c r="D16" s="61" t="s">
        <v>42</v>
      </c>
      <c r="E16" s="63">
        <v>104</v>
      </c>
      <c r="F16" s="157">
        <v>24</v>
      </c>
      <c r="G16" s="158">
        <v>3.5</v>
      </c>
      <c r="H16" s="158">
        <v>4</v>
      </c>
      <c r="I16" s="158">
        <v>4</v>
      </c>
      <c r="J16" s="158">
        <v>3.5</v>
      </c>
      <c r="K16" s="158">
        <v>5</v>
      </c>
      <c r="L16" s="158">
        <v>5</v>
      </c>
      <c r="M16" s="158">
        <v>4.5</v>
      </c>
      <c r="N16" s="158">
        <v>6</v>
      </c>
      <c r="O16" s="74">
        <v>3.9444444444444446</v>
      </c>
      <c r="P16" s="159">
        <v>18</v>
      </c>
      <c r="Q16" s="81">
        <v>12</v>
      </c>
      <c r="R16" s="82"/>
    </row>
    <row r="17" spans="1:19" ht="25.5" customHeight="1" x14ac:dyDescent="0.25">
      <c r="A17" s="61" t="s">
        <v>33</v>
      </c>
      <c r="B17" s="61" t="s">
        <v>26</v>
      </c>
      <c r="C17" s="61" t="s">
        <v>34</v>
      </c>
      <c r="D17" s="61" t="s">
        <v>43</v>
      </c>
      <c r="E17" s="63">
        <v>104</v>
      </c>
      <c r="F17" s="157">
        <v>24</v>
      </c>
      <c r="G17" s="158">
        <v>4.5</v>
      </c>
      <c r="H17" s="158">
        <v>4.5</v>
      </c>
      <c r="I17" s="158">
        <v>5</v>
      </c>
      <c r="J17" s="158">
        <v>5</v>
      </c>
      <c r="K17" s="158">
        <v>5</v>
      </c>
      <c r="L17" s="158">
        <v>5</v>
      </c>
      <c r="M17" s="158">
        <v>5</v>
      </c>
      <c r="N17" s="158">
        <v>8</v>
      </c>
      <c r="O17" s="74">
        <v>4.5555555555555554</v>
      </c>
      <c r="P17" s="159">
        <v>19</v>
      </c>
      <c r="Q17" s="81">
        <v>16</v>
      </c>
      <c r="R17" s="82"/>
      <c r="S17" s="8"/>
    </row>
    <row r="18" spans="1:19" ht="25.5" customHeight="1" x14ac:dyDescent="0.25">
      <c r="A18" s="61" t="s">
        <v>33</v>
      </c>
      <c r="B18" s="61" t="s">
        <v>26</v>
      </c>
      <c r="C18" s="61" t="s">
        <v>34</v>
      </c>
      <c r="D18" s="61" t="s">
        <v>278</v>
      </c>
      <c r="E18" s="63">
        <v>104</v>
      </c>
      <c r="F18" s="157">
        <v>24</v>
      </c>
      <c r="G18" s="158">
        <v>4</v>
      </c>
      <c r="H18" s="158">
        <v>3.5</v>
      </c>
      <c r="I18" s="158">
        <v>4.5</v>
      </c>
      <c r="J18" s="158">
        <v>4</v>
      </c>
      <c r="K18" s="158">
        <v>5</v>
      </c>
      <c r="L18" s="158">
        <v>5</v>
      </c>
      <c r="M18" s="158">
        <v>3</v>
      </c>
      <c r="N18" s="158">
        <v>6</v>
      </c>
      <c r="O18" s="74">
        <v>3.8888888888888888</v>
      </c>
      <c r="P18" s="159">
        <v>18</v>
      </c>
      <c r="Q18" s="81">
        <v>9</v>
      </c>
      <c r="R18" s="82"/>
      <c r="S18" s="8"/>
    </row>
    <row r="19" spans="1:19" ht="25.5" customHeight="1" x14ac:dyDescent="0.25">
      <c r="A19" s="61" t="s">
        <v>45</v>
      </c>
      <c r="B19" s="61" t="s">
        <v>26</v>
      </c>
      <c r="C19" s="61" t="s">
        <v>46</v>
      </c>
      <c r="D19" s="61" t="s">
        <v>47</v>
      </c>
      <c r="E19" s="63">
        <v>104</v>
      </c>
      <c r="F19" s="157">
        <v>23</v>
      </c>
      <c r="G19" s="158">
        <v>3.5</v>
      </c>
      <c r="H19" s="158">
        <v>3</v>
      </c>
      <c r="I19" s="158">
        <v>4</v>
      </c>
      <c r="J19" s="158">
        <v>3.5</v>
      </c>
      <c r="K19" s="158">
        <v>4.5</v>
      </c>
      <c r="L19" s="158">
        <v>4.5</v>
      </c>
      <c r="M19" s="158">
        <v>3</v>
      </c>
      <c r="N19" s="158">
        <v>6</v>
      </c>
      <c r="O19" s="74">
        <v>3.5555555555555554</v>
      </c>
      <c r="P19" s="159">
        <v>16</v>
      </c>
      <c r="Q19" s="81">
        <v>11</v>
      </c>
      <c r="R19" s="82"/>
      <c r="S19" s="8"/>
    </row>
    <row r="20" spans="1:19" ht="25.5" customHeight="1" x14ac:dyDescent="0.25">
      <c r="A20" s="61" t="s">
        <v>45</v>
      </c>
      <c r="B20" s="61" t="s">
        <v>26</v>
      </c>
      <c r="C20" s="61" t="s">
        <v>46</v>
      </c>
      <c r="D20" s="61" t="s">
        <v>48</v>
      </c>
      <c r="E20" s="63">
        <v>104</v>
      </c>
      <c r="F20" s="157">
        <v>24</v>
      </c>
      <c r="G20" s="158">
        <v>4</v>
      </c>
      <c r="H20" s="158">
        <v>3</v>
      </c>
      <c r="I20" s="158">
        <v>3.5</v>
      </c>
      <c r="J20" s="158">
        <v>4</v>
      </c>
      <c r="K20" s="158">
        <v>5</v>
      </c>
      <c r="L20" s="158">
        <v>5</v>
      </c>
      <c r="M20" s="158">
        <v>3.5</v>
      </c>
      <c r="N20" s="158">
        <v>6</v>
      </c>
      <c r="O20" s="74">
        <v>3.7777777777777777</v>
      </c>
      <c r="P20" s="159">
        <v>16</v>
      </c>
      <c r="Q20" s="81">
        <v>11</v>
      </c>
      <c r="R20" s="82"/>
      <c r="S20" s="8"/>
    </row>
    <row r="21" spans="1:19" ht="25.5" customHeight="1" x14ac:dyDescent="0.25">
      <c r="A21" s="61" t="s">
        <v>45</v>
      </c>
      <c r="B21" s="61" t="s">
        <v>26</v>
      </c>
      <c r="C21" s="61" t="s">
        <v>46</v>
      </c>
      <c r="D21" s="61" t="s">
        <v>31</v>
      </c>
      <c r="E21" s="63">
        <v>104</v>
      </c>
      <c r="F21" s="157">
        <v>24</v>
      </c>
      <c r="G21" s="158">
        <v>4.5</v>
      </c>
      <c r="H21" s="158">
        <v>4</v>
      </c>
      <c r="I21" s="158">
        <v>4</v>
      </c>
      <c r="J21" s="158">
        <v>3.5</v>
      </c>
      <c r="K21" s="158">
        <v>5</v>
      </c>
      <c r="L21" s="158">
        <v>5</v>
      </c>
      <c r="M21" s="158">
        <v>3.5</v>
      </c>
      <c r="N21" s="158">
        <v>7</v>
      </c>
      <c r="O21" s="74">
        <v>4.0555555555555554</v>
      </c>
      <c r="P21" s="159">
        <v>17</v>
      </c>
      <c r="Q21" s="81">
        <v>12</v>
      </c>
      <c r="R21" s="82"/>
      <c r="S21" s="8"/>
    </row>
    <row r="22" spans="1:19" ht="25.5" customHeight="1" x14ac:dyDescent="0.25">
      <c r="A22" s="61" t="s">
        <v>49</v>
      </c>
      <c r="B22" s="62" t="s">
        <v>26</v>
      </c>
      <c r="C22" s="61" t="s">
        <v>50</v>
      </c>
      <c r="D22" s="61" t="s">
        <v>51</v>
      </c>
      <c r="E22" s="63">
        <v>104</v>
      </c>
      <c r="F22" s="157">
        <v>24</v>
      </c>
      <c r="G22" s="158">
        <v>4.5</v>
      </c>
      <c r="H22" s="158">
        <v>3.5</v>
      </c>
      <c r="I22" s="158">
        <v>3.5</v>
      </c>
      <c r="J22" s="158">
        <v>4</v>
      </c>
      <c r="K22" s="158">
        <v>5</v>
      </c>
      <c r="L22" s="158">
        <v>5</v>
      </c>
      <c r="M22" s="158">
        <v>4</v>
      </c>
      <c r="N22" s="158">
        <v>7</v>
      </c>
      <c r="O22" s="74">
        <v>4.0555555555555554</v>
      </c>
      <c r="P22" s="159">
        <v>16</v>
      </c>
      <c r="Q22" s="81">
        <v>13</v>
      </c>
      <c r="R22" s="82"/>
      <c r="S22" s="8"/>
    </row>
    <row r="23" spans="1:19" ht="25.5" customHeight="1" x14ac:dyDescent="0.25">
      <c r="A23" s="61" t="s">
        <v>49</v>
      </c>
      <c r="B23" s="62" t="s">
        <v>26</v>
      </c>
      <c r="C23" s="61" t="s">
        <v>52</v>
      </c>
      <c r="D23" s="61" t="s">
        <v>53</v>
      </c>
      <c r="E23" s="63">
        <v>104</v>
      </c>
      <c r="F23" s="157">
        <v>24</v>
      </c>
      <c r="G23" s="158">
        <v>4.5</v>
      </c>
      <c r="H23" s="158">
        <v>4.5</v>
      </c>
      <c r="I23" s="158">
        <v>4.5</v>
      </c>
      <c r="J23" s="158">
        <v>4</v>
      </c>
      <c r="K23" s="158">
        <v>5</v>
      </c>
      <c r="L23" s="158">
        <v>5</v>
      </c>
      <c r="M23" s="158">
        <v>4</v>
      </c>
      <c r="N23" s="158">
        <v>7</v>
      </c>
      <c r="O23" s="74">
        <v>4.2777777777777777</v>
      </c>
      <c r="P23" s="159">
        <v>17</v>
      </c>
      <c r="Q23" s="81">
        <v>11</v>
      </c>
      <c r="R23" s="82"/>
      <c r="S23" s="8"/>
    </row>
    <row r="24" spans="1:19" ht="25.5" customHeight="1" x14ac:dyDescent="0.25">
      <c r="A24" s="61" t="s">
        <v>49</v>
      </c>
      <c r="B24" s="62" t="s">
        <v>26</v>
      </c>
      <c r="C24" s="61" t="s">
        <v>52</v>
      </c>
      <c r="D24" s="61" t="s">
        <v>54</v>
      </c>
      <c r="E24" s="63">
        <v>104</v>
      </c>
      <c r="F24" s="157">
        <v>23</v>
      </c>
      <c r="G24" s="158">
        <v>4</v>
      </c>
      <c r="H24" s="158">
        <v>3.5</v>
      </c>
      <c r="I24" s="158">
        <v>4.5</v>
      </c>
      <c r="J24" s="158">
        <v>4</v>
      </c>
      <c r="K24" s="158">
        <v>5</v>
      </c>
      <c r="L24" s="158">
        <v>5</v>
      </c>
      <c r="M24" s="158">
        <v>3</v>
      </c>
      <c r="N24" s="158">
        <v>7</v>
      </c>
      <c r="O24" s="74">
        <v>4</v>
      </c>
      <c r="P24" s="159">
        <v>14</v>
      </c>
      <c r="Q24" s="81">
        <v>8</v>
      </c>
      <c r="R24" s="82"/>
      <c r="S24" s="8"/>
    </row>
    <row r="25" spans="1:19" ht="26.25" customHeight="1" x14ac:dyDescent="0.25">
      <c r="A25" s="61" t="s">
        <v>55</v>
      </c>
      <c r="B25" s="61" t="s">
        <v>26</v>
      </c>
      <c r="C25" s="61" t="s">
        <v>56</v>
      </c>
      <c r="D25" s="61" t="s">
        <v>57</v>
      </c>
      <c r="E25" s="63">
        <v>104</v>
      </c>
      <c r="F25" s="157">
        <v>24</v>
      </c>
      <c r="G25" s="158">
        <v>4</v>
      </c>
      <c r="H25" s="158">
        <v>3</v>
      </c>
      <c r="I25" s="158">
        <v>2</v>
      </c>
      <c r="J25" s="158">
        <v>2.5</v>
      </c>
      <c r="K25" s="158">
        <v>4.5</v>
      </c>
      <c r="L25" s="158">
        <v>4</v>
      </c>
      <c r="M25" s="158">
        <v>4.5</v>
      </c>
      <c r="N25" s="158">
        <v>4</v>
      </c>
      <c r="O25" s="74">
        <v>3.1666666666666665</v>
      </c>
      <c r="P25" s="159">
        <v>26</v>
      </c>
      <c r="Q25" s="159">
        <v>14</v>
      </c>
      <c r="R25" s="156"/>
      <c r="S25" s="8"/>
    </row>
    <row r="26" spans="1:19" ht="26.25" customHeight="1" x14ac:dyDescent="0.25">
      <c r="A26" s="61" t="s">
        <v>55</v>
      </c>
      <c r="B26" s="61" t="s">
        <v>26</v>
      </c>
      <c r="C26" s="61" t="s">
        <v>56</v>
      </c>
      <c r="D26" s="61" t="s">
        <v>58</v>
      </c>
      <c r="E26" s="63">
        <v>104</v>
      </c>
      <c r="F26" s="157">
        <v>24</v>
      </c>
      <c r="G26" s="158">
        <v>4.5</v>
      </c>
      <c r="H26" s="158">
        <v>4.5</v>
      </c>
      <c r="I26" s="158">
        <v>3.5</v>
      </c>
      <c r="J26" s="158">
        <v>5</v>
      </c>
      <c r="K26" s="158">
        <v>5</v>
      </c>
      <c r="L26" s="158">
        <v>5</v>
      </c>
      <c r="M26" s="158">
        <v>5</v>
      </c>
      <c r="N26" s="158">
        <v>6</v>
      </c>
      <c r="O26" s="74">
        <v>4.2777777777777777</v>
      </c>
      <c r="P26" s="159">
        <v>20</v>
      </c>
      <c r="Q26" s="159">
        <v>12</v>
      </c>
      <c r="R26" s="156"/>
      <c r="S26" s="8"/>
    </row>
    <row r="27" spans="1:19" ht="27" customHeight="1" x14ac:dyDescent="0.25">
      <c r="A27" s="61" t="s">
        <v>55</v>
      </c>
      <c r="B27" s="61" t="s">
        <v>26</v>
      </c>
      <c r="C27" s="61" t="s">
        <v>56</v>
      </c>
      <c r="D27" s="61" t="s">
        <v>59</v>
      </c>
      <c r="E27" s="63">
        <v>104</v>
      </c>
      <c r="F27" s="157">
        <v>23</v>
      </c>
      <c r="G27" s="158">
        <v>3.5</v>
      </c>
      <c r="H27" s="158">
        <v>3.5</v>
      </c>
      <c r="I27" s="158">
        <v>3</v>
      </c>
      <c r="J27" s="158">
        <v>3.5</v>
      </c>
      <c r="K27" s="158">
        <v>5</v>
      </c>
      <c r="L27" s="158">
        <v>4.5</v>
      </c>
      <c r="M27" s="158">
        <v>3</v>
      </c>
      <c r="N27" s="158">
        <v>4</v>
      </c>
      <c r="O27" s="74">
        <v>3.3333333333333335</v>
      </c>
      <c r="P27" s="159">
        <v>16</v>
      </c>
      <c r="Q27" s="159">
        <v>11</v>
      </c>
      <c r="R27" s="156"/>
      <c r="S27" s="8"/>
    </row>
    <row r="28" spans="1:19" ht="27" customHeight="1" x14ac:dyDescent="0.25">
      <c r="A28" s="61" t="s">
        <v>55</v>
      </c>
      <c r="B28" s="61" t="s">
        <v>26</v>
      </c>
      <c r="C28" s="61" t="s">
        <v>56</v>
      </c>
      <c r="D28" s="61" t="s">
        <v>60</v>
      </c>
      <c r="E28" s="63">
        <v>104</v>
      </c>
      <c r="F28" s="157">
        <v>21</v>
      </c>
      <c r="G28" s="158">
        <v>2.5</v>
      </c>
      <c r="H28" s="158">
        <v>3.5</v>
      </c>
      <c r="I28" s="158">
        <v>3.5</v>
      </c>
      <c r="J28" s="158">
        <v>2.5</v>
      </c>
      <c r="K28" s="158">
        <v>5</v>
      </c>
      <c r="L28" s="158">
        <v>4.5</v>
      </c>
      <c r="M28" s="158">
        <v>3</v>
      </c>
      <c r="N28" s="158">
        <v>5</v>
      </c>
      <c r="O28" s="74">
        <v>3.2777777777777777</v>
      </c>
      <c r="P28" s="159">
        <v>18</v>
      </c>
      <c r="Q28" s="159">
        <v>12</v>
      </c>
      <c r="R28" s="156"/>
      <c r="S28" s="8"/>
    </row>
    <row r="29" spans="1:19" ht="27" customHeight="1" x14ac:dyDescent="0.25">
      <c r="A29" s="61" t="s">
        <v>61</v>
      </c>
      <c r="B29" s="61" t="s">
        <v>26</v>
      </c>
      <c r="C29" s="61" t="s">
        <v>62</v>
      </c>
      <c r="D29" s="64" t="s">
        <v>63</v>
      </c>
      <c r="E29" s="63">
        <v>104</v>
      </c>
      <c r="F29" s="157">
        <v>23</v>
      </c>
      <c r="G29" s="158">
        <v>2.5</v>
      </c>
      <c r="H29" s="158">
        <v>3.5</v>
      </c>
      <c r="I29" s="158">
        <v>2.5</v>
      </c>
      <c r="J29" s="158">
        <v>2.5</v>
      </c>
      <c r="K29" s="158">
        <v>5</v>
      </c>
      <c r="L29" s="158">
        <v>4.5</v>
      </c>
      <c r="M29" s="158">
        <v>2</v>
      </c>
      <c r="N29" s="158">
        <v>4</v>
      </c>
      <c r="O29" s="74">
        <v>2.9444444444444446</v>
      </c>
      <c r="P29" s="159">
        <v>13</v>
      </c>
      <c r="Q29" s="159">
        <v>16</v>
      </c>
      <c r="R29" s="156"/>
      <c r="S29" s="8"/>
    </row>
    <row r="30" spans="1:19" ht="27" customHeight="1" x14ac:dyDescent="0.25">
      <c r="A30" s="61" t="s">
        <v>61</v>
      </c>
      <c r="B30" s="61" t="s">
        <v>26</v>
      </c>
      <c r="C30" s="61" t="s">
        <v>62</v>
      </c>
      <c r="D30" s="64" t="s">
        <v>64</v>
      </c>
      <c r="E30" s="63">
        <v>104</v>
      </c>
      <c r="F30" s="157">
        <v>16</v>
      </c>
      <c r="G30" s="158">
        <v>3</v>
      </c>
      <c r="H30" s="158">
        <v>3</v>
      </c>
      <c r="I30" s="158">
        <v>3</v>
      </c>
      <c r="J30" s="158">
        <v>3</v>
      </c>
      <c r="K30" s="158">
        <v>4.5</v>
      </c>
      <c r="L30" s="158">
        <v>4.5</v>
      </c>
      <c r="M30" s="158">
        <v>2</v>
      </c>
      <c r="N30" s="158">
        <v>4</v>
      </c>
      <c r="O30" s="74">
        <v>3</v>
      </c>
      <c r="P30" s="159">
        <v>16</v>
      </c>
      <c r="Q30" s="160">
        <v>10</v>
      </c>
      <c r="R30" s="161"/>
      <c r="S30" s="162"/>
    </row>
    <row r="31" spans="1:19" ht="27" customHeight="1" x14ac:dyDescent="0.25">
      <c r="A31" s="61" t="s">
        <v>61</v>
      </c>
      <c r="B31" s="61" t="s">
        <v>26</v>
      </c>
      <c r="C31" s="61" t="s">
        <v>62</v>
      </c>
      <c r="D31" s="64" t="s">
        <v>65</v>
      </c>
      <c r="E31" s="63">
        <v>104</v>
      </c>
      <c r="F31" s="157">
        <v>19</v>
      </c>
      <c r="G31" s="158">
        <v>4</v>
      </c>
      <c r="H31" s="158">
        <v>4.5</v>
      </c>
      <c r="I31" s="158">
        <v>4.5</v>
      </c>
      <c r="J31" s="158">
        <v>4.5</v>
      </c>
      <c r="K31" s="158">
        <v>5</v>
      </c>
      <c r="L31" s="158">
        <v>5</v>
      </c>
      <c r="M31" s="158">
        <v>4.5</v>
      </c>
      <c r="N31" s="158">
        <v>7</v>
      </c>
      <c r="O31" s="74">
        <v>4.333333333333333</v>
      </c>
      <c r="P31" s="159">
        <v>14</v>
      </c>
      <c r="Q31" s="159">
        <v>16</v>
      </c>
      <c r="R31" s="156"/>
      <c r="S31" s="8"/>
    </row>
    <row r="32" spans="1:19" ht="27" customHeight="1" x14ac:dyDescent="0.25">
      <c r="A32" s="61" t="s">
        <v>61</v>
      </c>
      <c r="B32" s="61" t="s">
        <v>26</v>
      </c>
      <c r="C32" s="61" t="s">
        <v>62</v>
      </c>
      <c r="D32" s="64" t="s">
        <v>66</v>
      </c>
      <c r="E32" s="63">
        <v>104</v>
      </c>
      <c r="F32" s="157">
        <v>15</v>
      </c>
      <c r="G32" s="158">
        <v>3.5</v>
      </c>
      <c r="H32" s="158">
        <v>4.5</v>
      </c>
      <c r="I32" s="158">
        <v>3.5</v>
      </c>
      <c r="J32" s="158">
        <v>4</v>
      </c>
      <c r="K32" s="158">
        <v>5</v>
      </c>
      <c r="L32" s="158">
        <v>5</v>
      </c>
      <c r="M32" s="158">
        <v>4</v>
      </c>
      <c r="N32" s="158">
        <v>6</v>
      </c>
      <c r="O32" s="74">
        <v>3.9444444444444446</v>
      </c>
      <c r="P32" s="159">
        <v>14</v>
      </c>
      <c r="Q32" s="159">
        <v>11</v>
      </c>
      <c r="R32" s="156"/>
    </row>
    <row r="33" spans="1:18" ht="27" customHeight="1" x14ac:dyDescent="0.25">
      <c r="A33" s="61" t="s">
        <v>67</v>
      </c>
      <c r="B33" s="61" t="s">
        <v>26</v>
      </c>
      <c r="C33" s="61" t="s">
        <v>68</v>
      </c>
      <c r="D33" s="61" t="s">
        <v>69</v>
      </c>
      <c r="E33" s="63">
        <v>104</v>
      </c>
      <c r="F33" s="157">
        <v>21</v>
      </c>
      <c r="G33" s="158">
        <v>3</v>
      </c>
      <c r="H33" s="158">
        <v>4</v>
      </c>
      <c r="I33" s="158">
        <v>4</v>
      </c>
      <c r="J33" s="158">
        <v>3</v>
      </c>
      <c r="K33" s="158">
        <v>5</v>
      </c>
      <c r="L33" s="158">
        <v>5</v>
      </c>
      <c r="M33" s="158">
        <v>3.5</v>
      </c>
      <c r="N33" s="158">
        <v>6</v>
      </c>
      <c r="O33" s="74">
        <v>3.7222222222222223</v>
      </c>
      <c r="P33" s="159">
        <v>18</v>
      </c>
      <c r="Q33" s="159">
        <v>14</v>
      </c>
      <c r="R33" s="156"/>
    </row>
    <row r="34" spans="1:18" ht="27" customHeight="1" x14ac:dyDescent="0.25">
      <c r="A34" s="61" t="s">
        <v>67</v>
      </c>
      <c r="B34" s="61" t="s">
        <v>26</v>
      </c>
      <c r="C34" s="61" t="s">
        <v>68</v>
      </c>
      <c r="D34" s="61" t="s">
        <v>70</v>
      </c>
      <c r="E34" s="63">
        <v>104</v>
      </c>
      <c r="F34" s="157">
        <v>24</v>
      </c>
      <c r="G34" s="158">
        <v>2.5</v>
      </c>
      <c r="H34" s="158">
        <v>4</v>
      </c>
      <c r="I34" s="158">
        <v>3.5</v>
      </c>
      <c r="J34" s="158">
        <v>2.5</v>
      </c>
      <c r="K34" s="158">
        <v>4.5</v>
      </c>
      <c r="L34" s="158">
        <v>4.5</v>
      </c>
      <c r="M34" s="158">
        <v>2.5</v>
      </c>
      <c r="N34" s="158">
        <v>5</v>
      </c>
      <c r="O34" s="74">
        <v>3.2222222222222223</v>
      </c>
      <c r="P34" s="159">
        <v>13</v>
      </c>
      <c r="Q34" s="159">
        <v>11</v>
      </c>
      <c r="R34" s="156"/>
    </row>
    <row r="35" spans="1:18" ht="27" customHeight="1" x14ac:dyDescent="0.25">
      <c r="A35" s="61" t="s">
        <v>67</v>
      </c>
      <c r="B35" s="61" t="s">
        <v>26</v>
      </c>
      <c r="C35" s="61" t="s">
        <v>68</v>
      </c>
      <c r="D35" s="61" t="s">
        <v>71</v>
      </c>
      <c r="E35" s="63">
        <v>104</v>
      </c>
      <c r="F35" s="157">
        <v>24</v>
      </c>
      <c r="G35" s="158">
        <v>2</v>
      </c>
      <c r="H35" s="158">
        <v>2.5</v>
      </c>
      <c r="I35" s="158">
        <v>3</v>
      </c>
      <c r="J35" s="158">
        <v>2</v>
      </c>
      <c r="K35" s="158">
        <v>4.5</v>
      </c>
      <c r="L35" s="158">
        <v>4</v>
      </c>
      <c r="M35" s="158">
        <v>2.5</v>
      </c>
      <c r="N35" s="158">
        <v>4</v>
      </c>
      <c r="O35" s="74">
        <v>2.7222222222222223</v>
      </c>
      <c r="P35" s="159">
        <v>11</v>
      </c>
      <c r="Q35" s="159">
        <v>10</v>
      </c>
      <c r="R35" s="156"/>
    </row>
    <row r="36" spans="1:18" ht="27" customHeight="1" x14ac:dyDescent="0.25">
      <c r="A36" s="61" t="s">
        <v>67</v>
      </c>
      <c r="B36" s="61" t="s">
        <v>26</v>
      </c>
      <c r="C36" s="61" t="s">
        <v>68</v>
      </c>
      <c r="D36" s="61" t="s">
        <v>72</v>
      </c>
      <c r="E36" s="63">
        <v>104</v>
      </c>
      <c r="F36" s="157">
        <v>24</v>
      </c>
      <c r="G36" s="158">
        <v>3</v>
      </c>
      <c r="H36" s="158">
        <v>3.5</v>
      </c>
      <c r="I36" s="158">
        <v>3</v>
      </c>
      <c r="J36" s="158">
        <v>3</v>
      </c>
      <c r="K36" s="158">
        <v>5</v>
      </c>
      <c r="L36" s="158">
        <v>4.5</v>
      </c>
      <c r="M36" s="158">
        <v>2.5</v>
      </c>
      <c r="N36" s="158">
        <v>5</v>
      </c>
      <c r="O36" s="74">
        <v>3.2777777777777777</v>
      </c>
      <c r="P36" s="159">
        <v>14</v>
      </c>
      <c r="Q36" s="159">
        <v>14</v>
      </c>
      <c r="R36" s="156"/>
    </row>
    <row r="37" spans="1:18" ht="27" customHeight="1" x14ac:dyDescent="0.25">
      <c r="A37" s="61" t="s">
        <v>67</v>
      </c>
      <c r="B37" s="61" t="s">
        <v>26</v>
      </c>
      <c r="C37" s="61" t="s">
        <v>73</v>
      </c>
      <c r="D37" s="61" t="s">
        <v>74</v>
      </c>
      <c r="E37" s="63">
        <v>104</v>
      </c>
      <c r="F37" s="157">
        <v>24</v>
      </c>
      <c r="G37" s="158">
        <v>4</v>
      </c>
      <c r="H37" s="158">
        <v>4.5</v>
      </c>
      <c r="I37" s="158">
        <v>4</v>
      </c>
      <c r="J37" s="158">
        <v>4</v>
      </c>
      <c r="K37" s="158">
        <v>5</v>
      </c>
      <c r="L37" s="158">
        <v>5</v>
      </c>
      <c r="M37" s="158">
        <v>4</v>
      </c>
      <c r="N37" s="158">
        <v>7</v>
      </c>
      <c r="O37" s="74">
        <v>4.166666666666667</v>
      </c>
      <c r="P37" s="159">
        <v>22</v>
      </c>
      <c r="Q37" s="159">
        <v>13</v>
      </c>
      <c r="R37" s="156"/>
    </row>
    <row r="38" spans="1:18" ht="27" customHeight="1" x14ac:dyDescent="0.25">
      <c r="A38" s="61" t="s">
        <v>75</v>
      </c>
      <c r="B38" s="61" t="s">
        <v>26</v>
      </c>
      <c r="C38" s="61" t="s">
        <v>76</v>
      </c>
      <c r="D38" s="61" t="s">
        <v>77</v>
      </c>
      <c r="E38" s="63">
        <v>104</v>
      </c>
      <c r="F38" s="157">
        <v>22</v>
      </c>
      <c r="G38" s="158">
        <v>3</v>
      </c>
      <c r="H38" s="158">
        <v>3.5</v>
      </c>
      <c r="I38" s="158">
        <v>4.5</v>
      </c>
      <c r="J38" s="158">
        <v>3</v>
      </c>
      <c r="K38" s="158">
        <v>4</v>
      </c>
      <c r="L38" s="158">
        <v>3</v>
      </c>
      <c r="M38" s="158">
        <v>3.5</v>
      </c>
      <c r="N38" s="158">
        <v>7</v>
      </c>
      <c r="O38" s="74">
        <v>3.5</v>
      </c>
      <c r="P38" s="159">
        <v>14</v>
      </c>
      <c r="Q38" s="159">
        <v>13</v>
      </c>
      <c r="R38" s="156"/>
    </row>
    <row r="39" spans="1:18" ht="27" customHeight="1" x14ac:dyDescent="0.25">
      <c r="A39" s="61" t="s">
        <v>75</v>
      </c>
      <c r="B39" s="61" t="s">
        <v>26</v>
      </c>
      <c r="C39" s="61" t="s">
        <v>76</v>
      </c>
      <c r="D39" s="61" t="s">
        <v>79</v>
      </c>
      <c r="E39" s="63">
        <v>104</v>
      </c>
      <c r="F39" s="157">
        <v>24</v>
      </c>
      <c r="G39" s="158">
        <v>3.5</v>
      </c>
      <c r="H39" s="158">
        <v>3</v>
      </c>
      <c r="I39" s="158">
        <v>3</v>
      </c>
      <c r="J39" s="158">
        <v>2.5</v>
      </c>
      <c r="K39" s="158">
        <v>4.5</v>
      </c>
      <c r="L39" s="158">
        <v>4.5</v>
      </c>
      <c r="M39" s="158">
        <v>4</v>
      </c>
      <c r="N39" s="158">
        <v>6</v>
      </c>
      <c r="O39" s="74">
        <v>3.4444444444444446</v>
      </c>
      <c r="P39" s="159">
        <v>17</v>
      </c>
      <c r="Q39" s="159">
        <v>16</v>
      </c>
      <c r="R39" s="156"/>
    </row>
    <row r="40" spans="1:18" ht="27" customHeight="1" x14ac:dyDescent="0.25">
      <c r="A40" s="61" t="s">
        <v>75</v>
      </c>
      <c r="B40" s="61" t="s">
        <v>26</v>
      </c>
      <c r="C40" s="61" t="s">
        <v>76</v>
      </c>
      <c r="D40" s="61" t="s">
        <v>80</v>
      </c>
      <c r="E40" s="63">
        <v>104</v>
      </c>
      <c r="F40" s="157">
        <v>22</v>
      </c>
      <c r="G40" s="158">
        <v>3.5</v>
      </c>
      <c r="H40" s="158">
        <v>2.5</v>
      </c>
      <c r="I40" s="158">
        <v>3</v>
      </c>
      <c r="J40" s="158">
        <v>2.5</v>
      </c>
      <c r="K40" s="158">
        <v>5</v>
      </c>
      <c r="L40" s="158">
        <v>4.5</v>
      </c>
      <c r="M40" s="158">
        <v>3.5</v>
      </c>
      <c r="N40" s="158">
        <v>5</v>
      </c>
      <c r="O40" s="74">
        <v>3.2777777777777777</v>
      </c>
      <c r="P40" s="159">
        <v>16</v>
      </c>
      <c r="Q40" s="159">
        <v>10</v>
      </c>
      <c r="R40" s="156"/>
    </row>
    <row r="41" spans="1:18" ht="27" customHeight="1" x14ac:dyDescent="0.25">
      <c r="A41" s="61" t="s">
        <v>67</v>
      </c>
      <c r="B41" s="61" t="s">
        <v>26</v>
      </c>
      <c r="C41" s="61" t="s">
        <v>281</v>
      </c>
      <c r="D41" s="61" t="s">
        <v>74</v>
      </c>
      <c r="E41" s="63" t="s">
        <v>282</v>
      </c>
      <c r="F41" s="157">
        <v>24</v>
      </c>
      <c r="G41" s="158">
        <v>4.5</v>
      </c>
      <c r="H41" s="158">
        <v>5</v>
      </c>
      <c r="I41" s="158">
        <v>3.5</v>
      </c>
      <c r="J41" s="158">
        <v>4</v>
      </c>
      <c r="K41" s="158">
        <v>5</v>
      </c>
      <c r="L41" s="158">
        <v>5</v>
      </c>
      <c r="M41" s="158">
        <v>4</v>
      </c>
      <c r="N41" s="158">
        <v>6</v>
      </c>
      <c r="O41" s="74">
        <v>4.1111111111111107</v>
      </c>
      <c r="P41" s="159">
        <v>20</v>
      </c>
      <c r="Q41" s="159">
        <v>19</v>
      </c>
      <c r="R41" s="156"/>
    </row>
    <row r="42" spans="1:18" ht="27" customHeight="1" x14ac:dyDescent="0.25">
      <c r="A42" s="61" t="s">
        <v>49</v>
      </c>
      <c r="B42" s="62" t="s">
        <v>26</v>
      </c>
      <c r="C42" s="61" t="s">
        <v>283</v>
      </c>
      <c r="D42" s="61" t="s">
        <v>284</v>
      </c>
      <c r="E42" s="63" t="s">
        <v>285</v>
      </c>
      <c r="F42" s="157">
        <v>24</v>
      </c>
      <c r="G42" s="158">
        <v>4</v>
      </c>
      <c r="H42" s="158">
        <v>4</v>
      </c>
      <c r="I42" s="158">
        <v>2</v>
      </c>
      <c r="J42" s="158">
        <v>4</v>
      </c>
      <c r="K42" s="158">
        <v>5</v>
      </c>
      <c r="L42" s="158">
        <v>5</v>
      </c>
      <c r="M42" s="158">
        <v>3.5</v>
      </c>
      <c r="N42" s="158">
        <v>5</v>
      </c>
      <c r="O42" s="74">
        <v>3.6111111111111112</v>
      </c>
      <c r="P42" s="159">
        <v>13</v>
      </c>
      <c r="Q42" s="159">
        <v>10</v>
      </c>
      <c r="R42" s="156"/>
    </row>
    <row r="43" spans="1:18" ht="27" customHeight="1" x14ac:dyDescent="0.25">
      <c r="A43" s="61" t="s">
        <v>49</v>
      </c>
      <c r="B43" s="62" t="s">
        <v>26</v>
      </c>
      <c r="C43" s="61" t="s">
        <v>283</v>
      </c>
      <c r="D43" s="61" t="s">
        <v>286</v>
      </c>
      <c r="E43" s="63" t="s">
        <v>285</v>
      </c>
      <c r="F43" s="157">
        <v>24</v>
      </c>
      <c r="G43" s="158">
        <v>3.5</v>
      </c>
      <c r="H43" s="158">
        <v>4</v>
      </c>
      <c r="I43" s="158">
        <v>2.5</v>
      </c>
      <c r="J43" s="158">
        <v>3.5</v>
      </c>
      <c r="K43" s="158">
        <v>5</v>
      </c>
      <c r="L43" s="158">
        <v>5</v>
      </c>
      <c r="M43" s="158">
        <v>3.5</v>
      </c>
      <c r="N43" s="158">
        <v>5</v>
      </c>
      <c r="O43" s="74">
        <v>3.5555555555555554</v>
      </c>
      <c r="P43" s="159">
        <v>15</v>
      </c>
      <c r="Q43" s="159">
        <v>11</v>
      </c>
      <c r="R43" s="156"/>
    </row>
    <row r="44" spans="1:18" ht="27" customHeight="1" x14ac:dyDescent="0.25">
      <c r="A44" s="61" t="s">
        <v>67</v>
      </c>
      <c r="B44" s="61" t="s">
        <v>26</v>
      </c>
      <c r="C44" s="61"/>
      <c r="D44" s="61" t="s">
        <v>287</v>
      </c>
      <c r="E44" s="63" t="s">
        <v>285</v>
      </c>
      <c r="F44" s="157">
        <v>24</v>
      </c>
      <c r="G44" s="158">
        <v>3</v>
      </c>
      <c r="H44" s="158">
        <v>3</v>
      </c>
      <c r="I44" s="158">
        <v>4.5</v>
      </c>
      <c r="J44" s="158">
        <v>3.5</v>
      </c>
      <c r="K44" s="158">
        <v>5</v>
      </c>
      <c r="L44" s="158">
        <v>5</v>
      </c>
      <c r="M44" s="158">
        <v>4</v>
      </c>
      <c r="N44" s="158">
        <v>6</v>
      </c>
      <c r="O44" s="74">
        <v>3.7777777777777777</v>
      </c>
      <c r="P44" s="159">
        <v>13</v>
      </c>
      <c r="Q44" s="159">
        <v>11</v>
      </c>
      <c r="R44" s="156"/>
    </row>
    <row r="45" spans="1:18" ht="27" customHeight="1" x14ac:dyDescent="0.25">
      <c r="A45" s="61" t="s">
        <v>67</v>
      </c>
      <c r="B45" s="61" t="s">
        <v>26</v>
      </c>
      <c r="C45" s="61"/>
      <c r="D45" s="61" t="s">
        <v>288</v>
      </c>
      <c r="E45" s="63" t="s">
        <v>285</v>
      </c>
      <c r="F45" s="157">
        <v>24</v>
      </c>
      <c r="G45" s="158">
        <v>1.5</v>
      </c>
      <c r="H45" s="158">
        <v>3.5</v>
      </c>
      <c r="I45" s="158">
        <v>3</v>
      </c>
      <c r="J45" s="158">
        <v>1</v>
      </c>
      <c r="K45" s="158">
        <v>4</v>
      </c>
      <c r="L45" s="158">
        <v>4</v>
      </c>
      <c r="M45" s="158">
        <v>2</v>
      </c>
      <c r="N45" s="158">
        <v>3</v>
      </c>
      <c r="O45" s="74">
        <v>2.4444444444444446</v>
      </c>
      <c r="P45" s="159">
        <v>11</v>
      </c>
      <c r="Q45" s="159">
        <v>10</v>
      </c>
      <c r="R45" s="156"/>
    </row>
    <row r="46" spans="1:18" ht="27" customHeight="1" x14ac:dyDescent="0.25">
      <c r="A46" s="61" t="s">
        <v>67</v>
      </c>
      <c r="B46" s="61" t="s">
        <v>26</v>
      </c>
      <c r="C46" s="61"/>
      <c r="D46" s="61" t="s">
        <v>289</v>
      </c>
      <c r="E46" s="63" t="s">
        <v>285</v>
      </c>
      <c r="F46" s="157">
        <v>23</v>
      </c>
      <c r="G46" s="158">
        <v>3.5</v>
      </c>
      <c r="H46" s="158">
        <v>3</v>
      </c>
      <c r="I46" s="158">
        <v>3.5</v>
      </c>
      <c r="J46" s="158">
        <v>3.5</v>
      </c>
      <c r="K46" s="158">
        <v>5</v>
      </c>
      <c r="L46" s="158">
        <v>4</v>
      </c>
      <c r="M46" s="158">
        <v>2.5</v>
      </c>
      <c r="N46" s="158">
        <v>5</v>
      </c>
      <c r="O46" s="74">
        <v>3.3333333333333335</v>
      </c>
      <c r="P46" s="159">
        <v>12</v>
      </c>
      <c r="Q46" s="159">
        <v>9</v>
      </c>
      <c r="R46" s="156"/>
    </row>
    <row r="47" spans="1:18" ht="27" customHeight="1" x14ac:dyDescent="0.25">
      <c r="A47" s="61" t="s">
        <v>61</v>
      </c>
      <c r="B47" s="61" t="s">
        <v>26</v>
      </c>
      <c r="C47" s="61" t="s">
        <v>290</v>
      </c>
      <c r="D47" s="64" t="s">
        <v>291</v>
      </c>
      <c r="E47" s="63" t="s">
        <v>292</v>
      </c>
      <c r="F47" s="157">
        <v>24</v>
      </c>
      <c r="G47" s="158">
        <v>2.5</v>
      </c>
      <c r="H47" s="158">
        <v>2.5</v>
      </c>
      <c r="I47" s="158">
        <v>2.5</v>
      </c>
      <c r="J47" s="158">
        <v>1.5</v>
      </c>
      <c r="K47" s="158">
        <v>4.5</v>
      </c>
      <c r="L47" s="158">
        <v>4.5</v>
      </c>
      <c r="M47" s="158">
        <v>2.5</v>
      </c>
      <c r="N47" s="158">
        <v>3</v>
      </c>
      <c r="O47" s="74">
        <v>2.6111111111111112</v>
      </c>
      <c r="P47" s="156">
        <v>14</v>
      </c>
      <c r="Q47" s="159">
        <v>7</v>
      </c>
      <c r="R47" s="156" t="s">
        <v>339</v>
      </c>
    </row>
    <row r="48" spans="1:18" ht="27" customHeight="1" x14ac:dyDescent="0.25">
      <c r="A48" s="61" t="s">
        <v>61</v>
      </c>
      <c r="B48" s="61" t="s">
        <v>26</v>
      </c>
      <c r="C48" s="61" t="s">
        <v>290</v>
      </c>
      <c r="D48" s="64" t="s">
        <v>293</v>
      </c>
      <c r="E48" s="63" t="s">
        <v>292</v>
      </c>
      <c r="F48" s="157">
        <v>24</v>
      </c>
      <c r="G48" s="158">
        <v>2.5</v>
      </c>
      <c r="H48" s="158">
        <v>3</v>
      </c>
      <c r="I48" s="158">
        <v>1.5</v>
      </c>
      <c r="J48" s="158">
        <v>1</v>
      </c>
      <c r="K48" s="158">
        <v>4.5</v>
      </c>
      <c r="L48" s="158">
        <v>4.5</v>
      </c>
      <c r="M48" s="158">
        <v>2</v>
      </c>
      <c r="N48" s="158">
        <v>2</v>
      </c>
      <c r="O48" s="74">
        <v>2.3333333333333335</v>
      </c>
      <c r="P48" s="156">
        <v>10</v>
      </c>
      <c r="Q48" s="159">
        <v>8</v>
      </c>
      <c r="R48" s="156" t="s">
        <v>339</v>
      </c>
    </row>
    <row r="49" spans="1:18" ht="27" customHeight="1" x14ac:dyDescent="0.25">
      <c r="A49" s="61" t="s">
        <v>61</v>
      </c>
      <c r="B49" s="61" t="s">
        <v>26</v>
      </c>
      <c r="C49" s="61" t="s">
        <v>290</v>
      </c>
      <c r="D49" s="64" t="s">
        <v>294</v>
      </c>
      <c r="E49" s="63" t="s">
        <v>292</v>
      </c>
      <c r="F49" s="157">
        <v>23</v>
      </c>
      <c r="G49" s="158">
        <v>3.5</v>
      </c>
      <c r="H49" s="158">
        <v>3.5</v>
      </c>
      <c r="I49" s="158">
        <v>2.5</v>
      </c>
      <c r="J49" s="158">
        <v>3.5</v>
      </c>
      <c r="K49" s="158">
        <v>5</v>
      </c>
      <c r="L49" s="158">
        <v>5</v>
      </c>
      <c r="M49" s="158">
        <v>2.5</v>
      </c>
      <c r="N49" s="158">
        <v>4</v>
      </c>
      <c r="O49" s="74">
        <v>3.2777777777777777</v>
      </c>
      <c r="P49" s="156">
        <v>12</v>
      </c>
      <c r="Q49" s="159">
        <v>7</v>
      </c>
      <c r="R49" s="156"/>
    </row>
    <row r="50" spans="1:18" ht="27" customHeight="1" x14ac:dyDescent="0.25">
      <c r="A50" s="61" t="s">
        <v>61</v>
      </c>
      <c r="B50" s="61" t="s">
        <v>26</v>
      </c>
      <c r="C50" s="61" t="s">
        <v>290</v>
      </c>
      <c r="D50" s="64" t="s">
        <v>295</v>
      </c>
      <c r="E50" s="63" t="s">
        <v>292</v>
      </c>
      <c r="F50" s="157">
        <v>24</v>
      </c>
      <c r="G50" s="158">
        <v>2.5</v>
      </c>
      <c r="H50" s="158">
        <v>3.5</v>
      </c>
      <c r="I50" s="158">
        <v>2.5</v>
      </c>
      <c r="J50" s="158">
        <v>1.5</v>
      </c>
      <c r="K50" s="158">
        <v>4.5</v>
      </c>
      <c r="L50" s="158">
        <v>4.5</v>
      </c>
      <c r="M50" s="158">
        <v>3</v>
      </c>
      <c r="N50" s="158">
        <v>3</v>
      </c>
      <c r="O50" s="74">
        <v>2.7777777777777777</v>
      </c>
      <c r="P50" s="156">
        <v>14</v>
      </c>
      <c r="Q50" s="159">
        <v>9</v>
      </c>
      <c r="R50" s="156"/>
    </row>
    <row r="51" spans="1:18" ht="27" customHeight="1" x14ac:dyDescent="0.25">
      <c r="A51" s="61" t="s">
        <v>61</v>
      </c>
      <c r="B51" s="61" t="s">
        <v>26</v>
      </c>
      <c r="C51" s="61" t="s">
        <v>290</v>
      </c>
      <c r="D51" s="64" t="s">
        <v>296</v>
      </c>
      <c r="E51" s="63" t="s">
        <v>292</v>
      </c>
      <c r="F51" s="157">
        <v>24</v>
      </c>
      <c r="G51" s="158">
        <v>3.5</v>
      </c>
      <c r="H51" s="158">
        <v>3</v>
      </c>
      <c r="I51" s="158">
        <v>3</v>
      </c>
      <c r="J51" s="158">
        <v>3.5</v>
      </c>
      <c r="K51" s="158">
        <v>5</v>
      </c>
      <c r="L51" s="158">
        <v>5</v>
      </c>
      <c r="M51" s="158">
        <v>3.5</v>
      </c>
      <c r="N51" s="158">
        <v>5</v>
      </c>
      <c r="O51" s="74">
        <v>3.5</v>
      </c>
      <c r="P51" s="156">
        <v>13</v>
      </c>
      <c r="Q51" s="159">
        <v>11</v>
      </c>
      <c r="R51" s="156"/>
    </row>
    <row r="52" spans="1:18" ht="27" customHeight="1" x14ac:dyDescent="0.25">
      <c r="A52" s="61" t="s">
        <v>61</v>
      </c>
      <c r="B52" s="61" t="s">
        <v>26</v>
      </c>
      <c r="C52" s="61" t="s">
        <v>290</v>
      </c>
      <c r="D52" s="64" t="s">
        <v>297</v>
      </c>
      <c r="E52" s="63" t="s">
        <v>292</v>
      </c>
      <c r="F52" s="157">
        <v>24</v>
      </c>
      <c r="G52" s="158">
        <v>4</v>
      </c>
      <c r="H52" s="158">
        <v>4.5</v>
      </c>
      <c r="I52" s="158">
        <v>3</v>
      </c>
      <c r="J52" s="158">
        <v>4</v>
      </c>
      <c r="K52" s="158">
        <v>5</v>
      </c>
      <c r="L52" s="158">
        <v>5</v>
      </c>
      <c r="M52" s="158">
        <v>3</v>
      </c>
      <c r="N52" s="158">
        <v>5</v>
      </c>
      <c r="O52" s="74">
        <v>3.7222222222222223</v>
      </c>
      <c r="P52" s="156">
        <v>14</v>
      </c>
      <c r="Q52" s="159">
        <v>9</v>
      </c>
      <c r="R52" s="156"/>
    </row>
    <row r="53" spans="1:18" ht="27" customHeight="1" x14ac:dyDescent="0.25">
      <c r="A53" s="61" t="s">
        <v>61</v>
      </c>
      <c r="B53" s="61" t="s">
        <v>26</v>
      </c>
      <c r="C53" s="61" t="s">
        <v>290</v>
      </c>
      <c r="D53" s="64" t="s">
        <v>298</v>
      </c>
      <c r="E53" s="63" t="s">
        <v>292</v>
      </c>
      <c r="F53" s="157">
        <v>24</v>
      </c>
      <c r="G53" s="158">
        <v>3.5</v>
      </c>
      <c r="H53" s="158">
        <v>3</v>
      </c>
      <c r="I53" s="158">
        <v>3</v>
      </c>
      <c r="J53" s="158">
        <v>3.5</v>
      </c>
      <c r="K53" s="158">
        <v>5</v>
      </c>
      <c r="L53" s="158">
        <v>5</v>
      </c>
      <c r="M53" s="158">
        <v>3.5</v>
      </c>
      <c r="N53" s="158">
        <v>5</v>
      </c>
      <c r="O53" s="74">
        <v>3.5</v>
      </c>
      <c r="P53" s="156">
        <v>12</v>
      </c>
      <c r="Q53" s="159">
        <v>8</v>
      </c>
      <c r="R53" s="156"/>
    </row>
    <row r="54" spans="1:18" ht="27" customHeight="1" x14ac:dyDescent="0.25">
      <c r="A54" s="61" t="s">
        <v>61</v>
      </c>
      <c r="B54" s="61" t="s">
        <v>26</v>
      </c>
      <c r="C54" s="61" t="s">
        <v>290</v>
      </c>
      <c r="D54" s="64" t="s">
        <v>299</v>
      </c>
      <c r="E54" s="63" t="s">
        <v>292</v>
      </c>
      <c r="F54" s="157">
        <v>24</v>
      </c>
      <c r="G54" s="158">
        <v>3.5</v>
      </c>
      <c r="H54" s="158">
        <v>4</v>
      </c>
      <c r="I54" s="158">
        <v>4</v>
      </c>
      <c r="J54" s="158">
        <v>3.5</v>
      </c>
      <c r="K54" s="158">
        <v>5</v>
      </c>
      <c r="L54" s="158">
        <v>5</v>
      </c>
      <c r="M54" s="158">
        <v>3.5</v>
      </c>
      <c r="N54" s="158">
        <v>6</v>
      </c>
      <c r="O54" s="74">
        <v>3.8333333333333335</v>
      </c>
      <c r="P54" s="156">
        <v>14</v>
      </c>
      <c r="Q54" s="159">
        <v>9</v>
      </c>
      <c r="R54" s="156"/>
    </row>
    <row r="55" spans="1:18" ht="27" customHeight="1" x14ac:dyDescent="0.25">
      <c r="A55" s="61" t="s">
        <v>61</v>
      </c>
      <c r="B55" s="61" t="s">
        <v>26</v>
      </c>
      <c r="C55" s="61" t="s">
        <v>290</v>
      </c>
      <c r="D55" s="64" t="s">
        <v>300</v>
      </c>
      <c r="E55" s="63" t="s">
        <v>292</v>
      </c>
      <c r="F55" s="157">
        <v>24</v>
      </c>
      <c r="G55" s="158">
        <v>2.5</v>
      </c>
      <c r="H55" s="158">
        <v>3</v>
      </c>
      <c r="I55" s="158">
        <v>3</v>
      </c>
      <c r="J55" s="158">
        <v>2</v>
      </c>
      <c r="K55" s="158">
        <v>4.5</v>
      </c>
      <c r="L55" s="158">
        <v>4.5</v>
      </c>
      <c r="M55" s="158">
        <v>3.5</v>
      </c>
      <c r="N55" s="84">
        <v>4</v>
      </c>
      <c r="O55" s="74">
        <v>3</v>
      </c>
      <c r="P55" s="159">
        <v>15</v>
      </c>
      <c r="Q55" s="159">
        <v>9</v>
      </c>
      <c r="R55" s="156"/>
    </row>
    <row r="56" spans="1:18" ht="27" customHeight="1" x14ac:dyDescent="0.25">
      <c r="A56" s="61" t="s">
        <v>61</v>
      </c>
      <c r="B56" s="61" t="s">
        <v>26</v>
      </c>
      <c r="C56" s="61" t="s">
        <v>290</v>
      </c>
      <c r="D56" s="64" t="s">
        <v>301</v>
      </c>
      <c r="E56" s="63" t="s">
        <v>292</v>
      </c>
      <c r="F56" s="157">
        <v>22</v>
      </c>
      <c r="G56" s="158">
        <v>3</v>
      </c>
      <c r="H56" s="158">
        <v>3.5</v>
      </c>
      <c r="I56" s="158">
        <v>3</v>
      </c>
      <c r="J56" s="158">
        <v>3.5</v>
      </c>
      <c r="K56" s="158">
        <v>5</v>
      </c>
      <c r="L56" s="158">
        <v>5</v>
      </c>
      <c r="M56" s="158">
        <v>3</v>
      </c>
      <c r="N56" s="84">
        <v>6</v>
      </c>
      <c r="O56" s="74">
        <v>3.5555555555555554</v>
      </c>
      <c r="P56" s="159">
        <v>15</v>
      </c>
      <c r="Q56" s="159">
        <v>9</v>
      </c>
      <c r="R56" s="156"/>
    </row>
    <row r="57" spans="1:18" ht="27" customHeight="1" x14ac:dyDescent="0.25">
      <c r="A57" s="61" t="s">
        <v>61</v>
      </c>
      <c r="B57" s="61" t="s">
        <v>26</v>
      </c>
      <c r="C57" s="61" t="s">
        <v>73</v>
      </c>
      <c r="D57" s="64" t="s">
        <v>302</v>
      </c>
      <c r="E57" s="63" t="s">
        <v>303</v>
      </c>
      <c r="F57" s="157">
        <v>24</v>
      </c>
      <c r="G57" s="158">
        <v>4</v>
      </c>
      <c r="H57" s="158">
        <v>4.5</v>
      </c>
      <c r="I57" s="158">
        <v>4</v>
      </c>
      <c r="J57" s="158">
        <v>4</v>
      </c>
      <c r="K57" s="158">
        <v>5</v>
      </c>
      <c r="L57" s="158">
        <v>5</v>
      </c>
      <c r="M57" s="158">
        <v>4</v>
      </c>
      <c r="N57" s="84">
        <v>7</v>
      </c>
      <c r="O57" s="74">
        <v>4.166666666666667</v>
      </c>
      <c r="P57" s="159">
        <v>18</v>
      </c>
      <c r="Q57" s="159">
        <v>8</v>
      </c>
      <c r="R57" s="156"/>
    </row>
    <row r="58" spans="1:18" ht="27" customHeight="1" x14ac:dyDescent="0.25">
      <c r="A58" s="61" t="s">
        <v>61</v>
      </c>
      <c r="B58" s="61" t="s">
        <v>26</v>
      </c>
      <c r="C58" s="61" t="s">
        <v>73</v>
      </c>
      <c r="D58" s="64" t="s">
        <v>195</v>
      </c>
      <c r="E58" s="63" t="s">
        <v>303</v>
      </c>
      <c r="F58" s="157">
        <v>11</v>
      </c>
      <c r="G58" s="158">
        <v>4</v>
      </c>
      <c r="H58" s="158">
        <v>2</v>
      </c>
      <c r="I58" s="158">
        <v>4</v>
      </c>
      <c r="J58" s="158">
        <v>3.5</v>
      </c>
      <c r="K58" s="158">
        <v>4.5</v>
      </c>
      <c r="L58" s="158">
        <v>4.5</v>
      </c>
      <c r="M58" s="158">
        <v>4</v>
      </c>
      <c r="N58" s="84">
        <v>7</v>
      </c>
      <c r="O58" s="74">
        <v>3.7222222222222223</v>
      </c>
      <c r="P58" s="159">
        <v>18</v>
      </c>
      <c r="Q58" s="159">
        <v>10</v>
      </c>
      <c r="R58" s="156" t="s">
        <v>340</v>
      </c>
    </row>
    <row r="59" spans="1:18" ht="27" customHeight="1" x14ac:dyDescent="0.25">
      <c r="A59" s="61" t="s">
        <v>61</v>
      </c>
      <c r="B59" s="61" t="s">
        <v>26</v>
      </c>
      <c r="C59" s="61" t="s">
        <v>73</v>
      </c>
      <c r="D59" s="64" t="s">
        <v>304</v>
      </c>
      <c r="E59" s="63" t="s">
        <v>303</v>
      </c>
      <c r="F59" s="157">
        <v>24</v>
      </c>
      <c r="G59" s="158">
        <v>3.5</v>
      </c>
      <c r="H59" s="158">
        <v>4</v>
      </c>
      <c r="I59" s="158">
        <v>4</v>
      </c>
      <c r="J59" s="158">
        <v>4</v>
      </c>
      <c r="K59" s="158">
        <v>5</v>
      </c>
      <c r="L59" s="158">
        <v>5</v>
      </c>
      <c r="M59" s="158">
        <v>3.5</v>
      </c>
      <c r="N59" s="84">
        <v>6</v>
      </c>
      <c r="O59" s="74">
        <v>3.8888888888888888</v>
      </c>
      <c r="P59" s="159">
        <v>20</v>
      </c>
      <c r="Q59" s="159">
        <v>5</v>
      </c>
      <c r="R59" s="156"/>
    </row>
    <row r="60" spans="1:18" ht="27" customHeight="1" x14ac:dyDescent="0.25">
      <c r="A60" s="61" t="s">
        <v>61</v>
      </c>
      <c r="B60" s="61" t="s">
        <v>26</v>
      </c>
      <c r="C60" s="61" t="s">
        <v>73</v>
      </c>
      <c r="D60" s="64" t="s">
        <v>136</v>
      </c>
      <c r="E60" s="63" t="s">
        <v>303</v>
      </c>
      <c r="F60" s="157">
        <v>24</v>
      </c>
      <c r="G60" s="158">
        <v>3.5</v>
      </c>
      <c r="H60" s="158">
        <v>3.5</v>
      </c>
      <c r="I60" s="158">
        <v>3.5</v>
      </c>
      <c r="J60" s="158">
        <v>4</v>
      </c>
      <c r="K60" s="158">
        <v>5</v>
      </c>
      <c r="L60" s="158">
        <v>5</v>
      </c>
      <c r="M60" s="158">
        <v>3.5</v>
      </c>
      <c r="N60" s="84">
        <v>6</v>
      </c>
      <c r="O60" s="74">
        <v>3.7777777777777777</v>
      </c>
      <c r="P60" s="159">
        <v>17</v>
      </c>
      <c r="Q60" s="159">
        <v>7</v>
      </c>
      <c r="R60" s="156"/>
    </row>
    <row r="61" spans="1:18" ht="27" customHeight="1" x14ac:dyDescent="0.25">
      <c r="A61" s="61" t="s">
        <v>61</v>
      </c>
      <c r="B61" s="61" t="s">
        <v>26</v>
      </c>
      <c r="C61" s="61" t="s">
        <v>73</v>
      </c>
      <c r="D61" s="64" t="s">
        <v>305</v>
      </c>
      <c r="E61" s="63" t="s">
        <v>303</v>
      </c>
      <c r="F61" s="157">
        <v>24</v>
      </c>
      <c r="G61" s="158">
        <v>3.5</v>
      </c>
      <c r="H61" s="158">
        <v>2.5</v>
      </c>
      <c r="I61" s="158">
        <v>4</v>
      </c>
      <c r="J61" s="158">
        <v>2.5</v>
      </c>
      <c r="K61" s="158">
        <v>4.5</v>
      </c>
      <c r="L61" s="158">
        <v>3</v>
      </c>
      <c r="M61" s="158">
        <v>2.5</v>
      </c>
      <c r="N61" s="84">
        <v>5</v>
      </c>
      <c r="O61" s="74">
        <v>3.0555555555555554</v>
      </c>
      <c r="P61" s="159">
        <v>16</v>
      </c>
      <c r="Q61" s="159">
        <v>8</v>
      </c>
      <c r="R61" s="156"/>
    </row>
    <row r="62" spans="1:18" ht="27" customHeight="1" x14ac:dyDescent="0.25">
      <c r="A62" s="61" t="s">
        <v>61</v>
      </c>
      <c r="B62" s="61" t="s">
        <v>26</v>
      </c>
      <c r="C62" s="61" t="s">
        <v>73</v>
      </c>
      <c r="D62" s="64" t="s">
        <v>306</v>
      </c>
      <c r="E62" s="63" t="s">
        <v>303</v>
      </c>
      <c r="F62" s="157">
        <v>23</v>
      </c>
      <c r="G62" s="158">
        <v>3</v>
      </c>
      <c r="H62" s="158">
        <v>2</v>
      </c>
      <c r="I62" s="158">
        <v>4</v>
      </c>
      <c r="J62" s="158">
        <v>3</v>
      </c>
      <c r="K62" s="158">
        <v>4.5</v>
      </c>
      <c r="L62" s="158">
        <v>3.5</v>
      </c>
      <c r="M62" s="158">
        <v>2</v>
      </c>
      <c r="N62" s="84">
        <v>4</v>
      </c>
      <c r="O62" s="74">
        <v>2.8888888888888888</v>
      </c>
      <c r="P62" s="159">
        <v>13</v>
      </c>
      <c r="Q62" s="159">
        <v>10</v>
      </c>
      <c r="R62" s="156"/>
    </row>
    <row r="63" spans="1:18" ht="27" customHeight="1" x14ac:dyDescent="0.25">
      <c r="A63" s="61" t="s">
        <v>61</v>
      </c>
      <c r="B63" s="61" t="s">
        <v>81</v>
      </c>
      <c r="C63" s="61" t="s">
        <v>82</v>
      </c>
      <c r="D63" s="61" t="s">
        <v>83</v>
      </c>
      <c r="E63" s="63">
        <v>400</v>
      </c>
      <c r="F63" s="157">
        <v>24</v>
      </c>
      <c r="G63" s="158">
        <v>4</v>
      </c>
      <c r="H63" s="158">
        <v>4</v>
      </c>
      <c r="I63" s="158">
        <v>4</v>
      </c>
      <c r="J63" s="158">
        <v>4</v>
      </c>
      <c r="K63" s="158">
        <v>5</v>
      </c>
      <c r="L63" s="158">
        <v>5</v>
      </c>
      <c r="M63" s="158">
        <v>3.5</v>
      </c>
      <c r="N63" s="158">
        <v>7</v>
      </c>
      <c r="O63" s="74">
        <v>4.0555555555555554</v>
      </c>
      <c r="P63" s="159">
        <v>18</v>
      </c>
      <c r="Q63" s="159">
        <v>14</v>
      </c>
      <c r="R63" s="156"/>
    </row>
    <row r="64" spans="1:18" ht="27" customHeight="1" x14ac:dyDescent="0.25">
      <c r="A64" s="61" t="s">
        <v>61</v>
      </c>
      <c r="B64" s="61" t="s">
        <v>81</v>
      </c>
      <c r="C64" s="61" t="s">
        <v>82</v>
      </c>
      <c r="D64" s="61" t="s">
        <v>84</v>
      </c>
      <c r="E64" s="63">
        <v>400</v>
      </c>
      <c r="F64" s="157">
        <v>24</v>
      </c>
      <c r="G64" s="158">
        <v>3.5</v>
      </c>
      <c r="H64" s="158">
        <v>3.5</v>
      </c>
      <c r="I64" s="158">
        <v>2.5</v>
      </c>
      <c r="J64" s="158">
        <v>3</v>
      </c>
      <c r="K64" s="158">
        <v>3</v>
      </c>
      <c r="L64" s="158">
        <v>5</v>
      </c>
      <c r="M64" s="158">
        <v>3</v>
      </c>
      <c r="N64" s="158">
        <v>6</v>
      </c>
      <c r="O64" s="74">
        <v>3.2777777777777777</v>
      </c>
      <c r="P64" s="159">
        <v>15</v>
      </c>
      <c r="Q64" s="159">
        <v>12</v>
      </c>
      <c r="R64" s="156"/>
    </row>
    <row r="65" spans="1:18" ht="27" customHeight="1" x14ac:dyDescent="0.25">
      <c r="A65" s="61" t="s">
        <v>61</v>
      </c>
      <c r="B65" s="61" t="s">
        <v>81</v>
      </c>
      <c r="C65" s="61" t="s">
        <v>82</v>
      </c>
      <c r="D65" s="64" t="s">
        <v>85</v>
      </c>
      <c r="E65" s="63">
        <v>400</v>
      </c>
      <c r="F65" s="157">
        <v>24</v>
      </c>
      <c r="G65" s="158">
        <v>2.5</v>
      </c>
      <c r="H65" s="158">
        <v>3.5</v>
      </c>
      <c r="I65" s="158">
        <v>3.5</v>
      </c>
      <c r="J65" s="158">
        <v>2.5</v>
      </c>
      <c r="K65" s="158">
        <v>3.5</v>
      </c>
      <c r="L65" s="158">
        <v>4.5</v>
      </c>
      <c r="M65" s="158">
        <v>4</v>
      </c>
      <c r="N65" s="158">
        <v>6</v>
      </c>
      <c r="O65" s="74">
        <v>3.3333333333333335</v>
      </c>
      <c r="P65" s="159">
        <v>14</v>
      </c>
      <c r="Q65" s="159">
        <v>14</v>
      </c>
      <c r="R65" s="156"/>
    </row>
    <row r="66" spans="1:18" ht="27" customHeight="1" x14ac:dyDescent="0.25">
      <c r="A66" s="61" t="s">
        <v>61</v>
      </c>
      <c r="B66" s="61" t="s">
        <v>81</v>
      </c>
      <c r="C66" s="61" t="s">
        <v>82</v>
      </c>
      <c r="D66" s="61" t="s">
        <v>86</v>
      </c>
      <c r="E66" s="63">
        <v>400</v>
      </c>
      <c r="F66" s="157">
        <v>24</v>
      </c>
      <c r="G66" s="158">
        <v>3.5</v>
      </c>
      <c r="H66" s="158">
        <v>4</v>
      </c>
      <c r="I66" s="158">
        <v>3.5</v>
      </c>
      <c r="J66" s="158">
        <v>3</v>
      </c>
      <c r="K66" s="158">
        <v>5</v>
      </c>
      <c r="L66" s="158">
        <v>3.5</v>
      </c>
      <c r="M66" s="158">
        <v>4.5</v>
      </c>
      <c r="N66" s="158">
        <v>7</v>
      </c>
      <c r="O66" s="74">
        <v>3.7777777777777777</v>
      </c>
      <c r="P66" s="159">
        <v>14</v>
      </c>
      <c r="Q66" s="159">
        <v>19</v>
      </c>
      <c r="R66" s="156"/>
    </row>
    <row r="67" spans="1:18" ht="27" customHeight="1" x14ac:dyDescent="0.25">
      <c r="A67" s="61" t="s">
        <v>61</v>
      </c>
      <c r="B67" s="61" t="s">
        <v>81</v>
      </c>
      <c r="C67" s="61" t="s">
        <v>82</v>
      </c>
      <c r="D67" s="61" t="s">
        <v>87</v>
      </c>
      <c r="E67" s="63">
        <v>400</v>
      </c>
      <c r="F67" s="157">
        <v>24</v>
      </c>
      <c r="G67" s="158">
        <v>3</v>
      </c>
      <c r="H67" s="158">
        <v>4</v>
      </c>
      <c r="I67" s="158">
        <v>3.5</v>
      </c>
      <c r="J67" s="158">
        <v>3</v>
      </c>
      <c r="K67" s="158">
        <v>5</v>
      </c>
      <c r="L67" s="158">
        <v>4.5</v>
      </c>
      <c r="M67" s="158">
        <v>3.5</v>
      </c>
      <c r="N67" s="158">
        <v>6</v>
      </c>
      <c r="O67" s="74">
        <v>3.6111111111111112</v>
      </c>
      <c r="P67" s="159">
        <v>18</v>
      </c>
      <c r="Q67" s="159">
        <v>14</v>
      </c>
      <c r="R67" s="156"/>
    </row>
    <row r="68" spans="1:18" ht="27" customHeight="1" x14ac:dyDescent="0.25">
      <c r="A68" s="61" t="s">
        <v>61</v>
      </c>
      <c r="B68" s="61" t="s">
        <v>81</v>
      </c>
      <c r="C68" s="61" t="s">
        <v>82</v>
      </c>
      <c r="D68" s="64" t="s">
        <v>88</v>
      </c>
      <c r="E68" s="63">
        <v>400</v>
      </c>
      <c r="F68" s="157">
        <v>24</v>
      </c>
      <c r="G68" s="158">
        <v>2.5</v>
      </c>
      <c r="H68" s="158">
        <v>4</v>
      </c>
      <c r="I68" s="158">
        <v>4.5</v>
      </c>
      <c r="J68" s="158">
        <v>2.5</v>
      </c>
      <c r="K68" s="158">
        <v>5</v>
      </c>
      <c r="L68" s="158">
        <v>3.5</v>
      </c>
      <c r="M68" s="158">
        <v>4</v>
      </c>
      <c r="N68" s="158">
        <v>6</v>
      </c>
      <c r="O68" s="74">
        <v>3.5555555555555554</v>
      </c>
      <c r="P68" s="159">
        <v>17</v>
      </c>
      <c r="Q68" s="159">
        <v>17</v>
      </c>
      <c r="R68" s="156"/>
    </row>
    <row r="69" spans="1:18" ht="27" customHeight="1" x14ac:dyDescent="0.25">
      <c r="A69" s="61" t="s">
        <v>61</v>
      </c>
      <c r="B69" s="61" t="s">
        <v>81</v>
      </c>
      <c r="C69" s="61" t="s">
        <v>82</v>
      </c>
      <c r="D69" s="64" t="s">
        <v>89</v>
      </c>
      <c r="E69" s="63">
        <v>400</v>
      </c>
      <c r="F69" s="157">
        <v>24</v>
      </c>
      <c r="G69" s="158">
        <v>3</v>
      </c>
      <c r="H69" s="158">
        <v>3.5</v>
      </c>
      <c r="I69" s="158">
        <v>3</v>
      </c>
      <c r="J69" s="158">
        <v>3</v>
      </c>
      <c r="K69" s="158">
        <v>5</v>
      </c>
      <c r="L69" s="158">
        <v>4.5</v>
      </c>
      <c r="M69" s="158">
        <v>3.5</v>
      </c>
      <c r="N69" s="158">
        <v>6</v>
      </c>
      <c r="O69" s="74">
        <v>3.5</v>
      </c>
      <c r="P69" s="159">
        <v>12</v>
      </c>
      <c r="Q69" s="159">
        <v>12</v>
      </c>
      <c r="R69" s="156"/>
    </row>
    <row r="70" spans="1:18" ht="27" customHeight="1" x14ac:dyDescent="0.25">
      <c r="A70" s="61" t="s">
        <v>61</v>
      </c>
      <c r="B70" s="61" t="s">
        <v>81</v>
      </c>
      <c r="C70" s="61" t="s">
        <v>82</v>
      </c>
      <c r="D70" s="64" t="s">
        <v>90</v>
      </c>
      <c r="E70" s="63">
        <v>400</v>
      </c>
      <c r="F70" s="157">
        <v>24</v>
      </c>
      <c r="G70" s="158">
        <v>2.5</v>
      </c>
      <c r="H70" s="158">
        <v>4</v>
      </c>
      <c r="I70" s="158">
        <v>3.5</v>
      </c>
      <c r="J70" s="158">
        <v>2</v>
      </c>
      <c r="K70" s="158">
        <v>5</v>
      </c>
      <c r="L70" s="158">
        <v>4</v>
      </c>
      <c r="M70" s="158">
        <v>4</v>
      </c>
      <c r="N70" s="158">
        <v>6</v>
      </c>
      <c r="O70" s="74">
        <v>3.4444444444444446</v>
      </c>
      <c r="P70" s="159">
        <v>18</v>
      </c>
      <c r="Q70" s="159">
        <v>14</v>
      </c>
      <c r="R70" s="156"/>
    </row>
    <row r="71" spans="1:18" ht="27" customHeight="1" x14ac:dyDescent="0.25">
      <c r="A71" s="61" t="s">
        <v>61</v>
      </c>
      <c r="B71" s="61" t="s">
        <v>81</v>
      </c>
      <c r="C71" s="61" t="s">
        <v>82</v>
      </c>
      <c r="D71" s="61" t="s">
        <v>91</v>
      </c>
      <c r="E71" s="63">
        <v>400</v>
      </c>
      <c r="F71" s="157">
        <v>24</v>
      </c>
      <c r="G71" s="158">
        <v>2.5</v>
      </c>
      <c r="H71" s="158">
        <v>3.5</v>
      </c>
      <c r="I71" s="158">
        <v>3</v>
      </c>
      <c r="J71" s="158">
        <v>4</v>
      </c>
      <c r="K71" s="158">
        <v>2</v>
      </c>
      <c r="L71" s="158">
        <v>3.5</v>
      </c>
      <c r="M71" s="158">
        <v>3.5</v>
      </c>
      <c r="N71" s="158">
        <v>6</v>
      </c>
      <c r="O71" s="74">
        <v>3.1111111111111112</v>
      </c>
      <c r="P71" s="159">
        <v>17</v>
      </c>
      <c r="Q71" s="159">
        <v>17</v>
      </c>
      <c r="R71" s="156"/>
    </row>
    <row r="72" spans="1:18" ht="27" customHeight="1" x14ac:dyDescent="0.25">
      <c r="A72" s="61" t="s">
        <v>61</v>
      </c>
      <c r="B72" s="61" t="s">
        <v>81</v>
      </c>
      <c r="C72" s="61" t="s">
        <v>82</v>
      </c>
      <c r="D72" s="64" t="s">
        <v>92</v>
      </c>
      <c r="E72" s="63">
        <v>400</v>
      </c>
      <c r="F72" s="157">
        <v>24</v>
      </c>
      <c r="G72" s="158">
        <v>4</v>
      </c>
      <c r="H72" s="158">
        <v>4</v>
      </c>
      <c r="I72" s="158">
        <v>3</v>
      </c>
      <c r="J72" s="158">
        <v>4</v>
      </c>
      <c r="K72" s="158">
        <v>4.5</v>
      </c>
      <c r="L72" s="158">
        <v>4</v>
      </c>
      <c r="M72" s="158">
        <v>4</v>
      </c>
      <c r="N72" s="158">
        <v>7</v>
      </c>
      <c r="O72" s="74">
        <v>3.8333333333333335</v>
      </c>
      <c r="P72" s="159">
        <v>16</v>
      </c>
      <c r="Q72" s="159">
        <v>17</v>
      </c>
      <c r="R72" s="156"/>
    </row>
    <row r="73" spans="1:18" ht="27" customHeight="1" x14ac:dyDescent="0.25">
      <c r="A73" s="61" t="s">
        <v>61</v>
      </c>
      <c r="B73" s="61" t="s">
        <v>81</v>
      </c>
      <c r="C73" s="61" t="s">
        <v>82</v>
      </c>
      <c r="D73" s="61" t="s">
        <v>93</v>
      </c>
      <c r="E73" s="63">
        <v>400</v>
      </c>
      <c r="F73" s="157">
        <v>24</v>
      </c>
      <c r="G73" s="158">
        <v>3</v>
      </c>
      <c r="H73" s="158">
        <v>3</v>
      </c>
      <c r="I73" s="158">
        <v>3</v>
      </c>
      <c r="J73" s="158">
        <v>3.5</v>
      </c>
      <c r="K73" s="158">
        <v>2.5</v>
      </c>
      <c r="L73" s="158">
        <v>4</v>
      </c>
      <c r="M73" s="158">
        <v>4</v>
      </c>
      <c r="N73" s="158">
        <v>7</v>
      </c>
      <c r="O73" s="74">
        <v>3.3333333333333335</v>
      </c>
      <c r="P73" s="159">
        <v>15</v>
      </c>
      <c r="Q73" s="159">
        <v>15</v>
      </c>
      <c r="R73" s="156"/>
    </row>
    <row r="74" spans="1:18" ht="27" customHeight="1" x14ac:dyDescent="0.25">
      <c r="A74" s="61" t="s">
        <v>61</v>
      </c>
      <c r="B74" s="61" t="s">
        <v>81</v>
      </c>
      <c r="C74" s="61" t="s">
        <v>82</v>
      </c>
      <c r="D74" s="61" t="s">
        <v>31</v>
      </c>
      <c r="E74" s="63">
        <v>400</v>
      </c>
      <c r="F74" s="157">
        <v>23</v>
      </c>
      <c r="G74" s="158">
        <v>3.5</v>
      </c>
      <c r="H74" s="158">
        <v>4</v>
      </c>
      <c r="I74" s="158">
        <v>4.5</v>
      </c>
      <c r="J74" s="158">
        <v>4</v>
      </c>
      <c r="K74" s="158">
        <v>4.5</v>
      </c>
      <c r="L74" s="158">
        <v>4</v>
      </c>
      <c r="M74" s="158">
        <v>4</v>
      </c>
      <c r="N74" s="158">
        <v>8</v>
      </c>
      <c r="O74" s="74">
        <v>4.0555555555555554</v>
      </c>
      <c r="P74" s="159">
        <v>19</v>
      </c>
      <c r="Q74" s="159">
        <v>16</v>
      </c>
      <c r="R74" s="156"/>
    </row>
    <row r="75" spans="1:18" ht="27" customHeight="1" x14ac:dyDescent="0.25">
      <c r="A75" s="61" t="s">
        <v>61</v>
      </c>
      <c r="B75" s="61" t="s">
        <v>81</v>
      </c>
      <c r="C75" s="61" t="s">
        <v>82</v>
      </c>
      <c r="D75" s="61" t="s">
        <v>74</v>
      </c>
      <c r="E75" s="63">
        <v>400</v>
      </c>
      <c r="F75" s="157">
        <v>24</v>
      </c>
      <c r="G75" s="158">
        <v>3.5</v>
      </c>
      <c r="H75" s="158">
        <v>3.5</v>
      </c>
      <c r="I75" s="158">
        <v>5</v>
      </c>
      <c r="J75" s="158">
        <v>4</v>
      </c>
      <c r="K75" s="158">
        <v>4.5</v>
      </c>
      <c r="L75" s="158">
        <v>4.5</v>
      </c>
      <c r="M75" s="158">
        <v>3</v>
      </c>
      <c r="N75" s="158">
        <v>7</v>
      </c>
      <c r="O75" s="74">
        <v>3.8888888888888888</v>
      </c>
      <c r="P75" s="159">
        <v>18</v>
      </c>
      <c r="Q75" s="159">
        <v>16</v>
      </c>
      <c r="R75" s="156"/>
    </row>
    <row r="76" spans="1:18" ht="27" customHeight="1" x14ac:dyDescent="0.25">
      <c r="A76" s="61" t="s">
        <v>61</v>
      </c>
      <c r="B76" s="61" t="s">
        <v>81</v>
      </c>
      <c r="C76" s="61" t="s">
        <v>82</v>
      </c>
      <c r="D76" s="64" t="s">
        <v>94</v>
      </c>
      <c r="E76" s="63">
        <v>400</v>
      </c>
      <c r="F76" s="157">
        <v>24</v>
      </c>
      <c r="G76" s="158">
        <v>1.5</v>
      </c>
      <c r="H76" s="158">
        <v>3</v>
      </c>
      <c r="I76" s="158">
        <v>4</v>
      </c>
      <c r="J76" s="158">
        <v>4</v>
      </c>
      <c r="K76" s="158">
        <v>1</v>
      </c>
      <c r="L76" s="158">
        <v>4</v>
      </c>
      <c r="M76" s="158">
        <v>4</v>
      </c>
      <c r="N76" s="158">
        <v>6</v>
      </c>
      <c r="O76" s="74">
        <v>3.0555555555555554</v>
      </c>
      <c r="P76" s="159">
        <v>20</v>
      </c>
      <c r="Q76" s="159">
        <v>17</v>
      </c>
      <c r="R76" s="156"/>
    </row>
    <row r="77" spans="1:18" ht="27" customHeight="1" x14ac:dyDescent="0.25">
      <c r="A77" s="61" t="s">
        <v>28</v>
      </c>
      <c r="B77" s="61" t="s">
        <v>81</v>
      </c>
      <c r="C77" s="61"/>
      <c r="D77" s="61" t="s">
        <v>95</v>
      </c>
      <c r="E77" s="63">
        <v>401</v>
      </c>
      <c r="F77" s="157">
        <v>24</v>
      </c>
      <c r="G77" s="158">
        <v>3</v>
      </c>
      <c r="H77" s="158">
        <v>2.5</v>
      </c>
      <c r="I77" s="158">
        <v>2</v>
      </c>
      <c r="J77" s="158">
        <v>3</v>
      </c>
      <c r="K77" s="158">
        <v>4.5</v>
      </c>
      <c r="L77" s="158">
        <v>2.5</v>
      </c>
      <c r="M77" s="158">
        <v>5</v>
      </c>
      <c r="N77" s="158">
        <v>6</v>
      </c>
      <c r="O77" s="74">
        <v>3.1666666666666665</v>
      </c>
      <c r="P77" s="159">
        <v>28</v>
      </c>
      <c r="Q77" s="159">
        <v>31</v>
      </c>
      <c r="R77" s="156"/>
    </row>
    <row r="78" spans="1:18" ht="27" customHeight="1" x14ac:dyDescent="0.25">
      <c r="A78" s="61" t="s">
        <v>28</v>
      </c>
      <c r="B78" s="61" t="s">
        <v>81</v>
      </c>
      <c r="C78" s="61" t="s">
        <v>96</v>
      </c>
      <c r="D78" s="61" t="s">
        <v>97</v>
      </c>
      <c r="E78" s="63">
        <v>401</v>
      </c>
      <c r="F78" s="157">
        <v>23</v>
      </c>
      <c r="G78" s="158">
        <v>3.5</v>
      </c>
      <c r="H78" s="158">
        <v>3.5</v>
      </c>
      <c r="I78" s="158">
        <v>3</v>
      </c>
      <c r="J78" s="158">
        <v>4</v>
      </c>
      <c r="K78" s="158">
        <v>4.5</v>
      </c>
      <c r="L78" s="158">
        <v>3.5</v>
      </c>
      <c r="M78" s="158">
        <v>4.5</v>
      </c>
      <c r="N78" s="158">
        <v>7</v>
      </c>
      <c r="O78" s="74">
        <v>3.7222222222222223</v>
      </c>
      <c r="P78" s="159">
        <v>22</v>
      </c>
      <c r="Q78" s="159">
        <v>30</v>
      </c>
      <c r="R78" s="156"/>
    </row>
    <row r="79" spans="1:18" ht="27" customHeight="1" x14ac:dyDescent="0.25">
      <c r="A79" s="61" t="s">
        <v>28</v>
      </c>
      <c r="B79" s="61" t="s">
        <v>81</v>
      </c>
      <c r="C79" s="61" t="s">
        <v>96</v>
      </c>
      <c r="D79" s="61" t="s">
        <v>98</v>
      </c>
      <c r="E79" s="63">
        <v>401</v>
      </c>
      <c r="F79" s="157">
        <v>24</v>
      </c>
      <c r="G79" s="158">
        <v>2.5</v>
      </c>
      <c r="H79" s="158">
        <v>2.5</v>
      </c>
      <c r="I79" s="158">
        <v>2.5</v>
      </c>
      <c r="J79" s="158">
        <v>2.5</v>
      </c>
      <c r="K79" s="158">
        <v>3.5</v>
      </c>
      <c r="L79" s="158">
        <v>4</v>
      </c>
      <c r="M79" s="158">
        <v>4.5</v>
      </c>
      <c r="N79" s="158">
        <v>6</v>
      </c>
      <c r="O79" s="74">
        <v>3.1111111111111112</v>
      </c>
      <c r="P79" s="159">
        <v>19</v>
      </c>
      <c r="Q79" s="159">
        <v>25</v>
      </c>
      <c r="R79" s="156"/>
    </row>
    <row r="80" spans="1:18" ht="27" customHeight="1" x14ac:dyDescent="0.25">
      <c r="A80" s="61" t="s">
        <v>28</v>
      </c>
      <c r="B80" s="61" t="s">
        <v>81</v>
      </c>
      <c r="C80" s="61" t="s">
        <v>99</v>
      </c>
      <c r="D80" s="61" t="s">
        <v>100</v>
      </c>
      <c r="E80" s="63">
        <v>401</v>
      </c>
      <c r="F80" s="157">
        <v>24</v>
      </c>
      <c r="G80" s="158">
        <v>2.5</v>
      </c>
      <c r="H80" s="158">
        <v>4.5</v>
      </c>
      <c r="I80" s="158">
        <v>4.5</v>
      </c>
      <c r="J80" s="158">
        <v>4</v>
      </c>
      <c r="K80" s="158">
        <v>2</v>
      </c>
      <c r="L80" s="158">
        <v>3.5</v>
      </c>
      <c r="M80" s="158">
        <v>3.5</v>
      </c>
      <c r="N80" s="158">
        <v>5</v>
      </c>
      <c r="O80" s="74">
        <v>3.2777777777777777</v>
      </c>
      <c r="P80" s="159">
        <v>19</v>
      </c>
      <c r="Q80" s="159">
        <v>16</v>
      </c>
      <c r="R80" s="156" t="s">
        <v>332</v>
      </c>
    </row>
    <row r="81" spans="1:18" ht="27" customHeight="1" x14ac:dyDescent="0.25">
      <c r="A81" s="61" t="s">
        <v>28</v>
      </c>
      <c r="B81" s="61" t="s">
        <v>81</v>
      </c>
      <c r="C81" s="61" t="s">
        <v>101</v>
      </c>
      <c r="D81" s="61" t="s">
        <v>102</v>
      </c>
      <c r="E81" s="63">
        <v>401</v>
      </c>
      <c r="F81" s="157">
        <v>24</v>
      </c>
      <c r="G81" s="158">
        <v>4</v>
      </c>
      <c r="H81" s="158">
        <v>4</v>
      </c>
      <c r="I81" s="158">
        <v>3.5</v>
      </c>
      <c r="J81" s="158">
        <v>4</v>
      </c>
      <c r="K81" s="158">
        <v>4.5</v>
      </c>
      <c r="L81" s="158">
        <v>3</v>
      </c>
      <c r="M81" s="158">
        <v>4</v>
      </c>
      <c r="N81" s="158">
        <v>7</v>
      </c>
      <c r="O81" s="74">
        <v>3.7777777777777777</v>
      </c>
      <c r="P81" s="159">
        <v>20</v>
      </c>
      <c r="Q81" s="156">
        <v>24</v>
      </c>
      <c r="R81" s="156"/>
    </row>
    <row r="82" spans="1:18" ht="27" customHeight="1" x14ac:dyDescent="0.25">
      <c r="A82" s="61" t="s">
        <v>28</v>
      </c>
      <c r="B82" s="61" t="s">
        <v>81</v>
      </c>
      <c r="C82" s="61" t="s">
        <v>103</v>
      </c>
      <c r="D82" s="61" t="s">
        <v>104</v>
      </c>
      <c r="E82" s="63">
        <v>401</v>
      </c>
      <c r="F82" s="157">
        <v>24</v>
      </c>
      <c r="G82" s="158">
        <v>3.5</v>
      </c>
      <c r="H82" s="158">
        <v>4</v>
      </c>
      <c r="I82" s="158">
        <v>3.5</v>
      </c>
      <c r="J82" s="158">
        <v>3.5</v>
      </c>
      <c r="K82" s="158">
        <v>4.5</v>
      </c>
      <c r="L82" s="158">
        <v>2.5</v>
      </c>
      <c r="M82" s="158">
        <v>3.5</v>
      </c>
      <c r="N82" s="158">
        <v>7</v>
      </c>
      <c r="O82" s="74">
        <v>3.5555555555555554</v>
      </c>
      <c r="P82" s="159">
        <v>22</v>
      </c>
      <c r="Q82" s="156">
        <v>23</v>
      </c>
      <c r="R82" s="156"/>
    </row>
    <row r="83" spans="1:18" ht="27" customHeight="1" x14ac:dyDescent="0.25">
      <c r="A83" s="61" t="s">
        <v>28</v>
      </c>
      <c r="B83" s="61" t="s">
        <v>81</v>
      </c>
      <c r="C83" s="61" t="s">
        <v>105</v>
      </c>
      <c r="D83" s="61" t="s">
        <v>106</v>
      </c>
      <c r="E83" s="63">
        <v>401</v>
      </c>
      <c r="F83" s="157">
        <v>24</v>
      </c>
      <c r="G83" s="158">
        <v>3</v>
      </c>
      <c r="H83" s="158">
        <v>3.5</v>
      </c>
      <c r="I83" s="158">
        <v>3.5</v>
      </c>
      <c r="J83" s="158">
        <v>2.5</v>
      </c>
      <c r="K83" s="158">
        <v>4.5</v>
      </c>
      <c r="L83" s="158">
        <v>3</v>
      </c>
      <c r="M83" s="158">
        <v>3.5</v>
      </c>
      <c r="N83" s="158">
        <v>7</v>
      </c>
      <c r="O83" s="74">
        <v>3.3888888888888888</v>
      </c>
      <c r="P83" s="159">
        <v>21</v>
      </c>
      <c r="Q83" s="156">
        <v>21</v>
      </c>
      <c r="R83" s="156"/>
    </row>
    <row r="84" spans="1:18" ht="27" customHeight="1" x14ac:dyDescent="0.25">
      <c r="A84" s="61" t="s">
        <v>28</v>
      </c>
      <c r="B84" s="61" t="s">
        <v>81</v>
      </c>
      <c r="C84" s="61" t="s">
        <v>107</v>
      </c>
      <c r="D84" s="61" t="s">
        <v>48</v>
      </c>
      <c r="E84" s="63">
        <v>401</v>
      </c>
      <c r="F84" s="157">
        <v>24</v>
      </c>
      <c r="G84" s="158">
        <v>4</v>
      </c>
      <c r="H84" s="158">
        <v>4.5</v>
      </c>
      <c r="I84" s="158">
        <v>3</v>
      </c>
      <c r="J84" s="158">
        <v>5</v>
      </c>
      <c r="K84" s="158">
        <v>5</v>
      </c>
      <c r="L84" s="158">
        <v>4</v>
      </c>
      <c r="M84" s="158">
        <v>4</v>
      </c>
      <c r="N84" s="158">
        <v>7</v>
      </c>
      <c r="O84" s="74">
        <v>4.0555555555555554</v>
      </c>
      <c r="P84" s="159">
        <v>20</v>
      </c>
      <c r="Q84" s="156">
        <v>20</v>
      </c>
      <c r="R84" s="156"/>
    </row>
    <row r="85" spans="1:18" ht="27" customHeight="1" x14ac:dyDescent="0.25">
      <c r="A85" s="61" t="s">
        <v>28</v>
      </c>
      <c r="B85" s="61" t="s">
        <v>81</v>
      </c>
      <c r="C85" s="61" t="s">
        <v>108</v>
      </c>
      <c r="D85" s="61" t="s">
        <v>109</v>
      </c>
      <c r="E85" s="63">
        <v>401</v>
      </c>
      <c r="F85" s="157">
        <v>24</v>
      </c>
      <c r="G85" s="158">
        <v>4</v>
      </c>
      <c r="H85" s="158">
        <v>4</v>
      </c>
      <c r="I85" s="158">
        <v>3.5</v>
      </c>
      <c r="J85" s="158">
        <v>5</v>
      </c>
      <c r="K85" s="158">
        <v>5</v>
      </c>
      <c r="L85" s="158">
        <v>4.5</v>
      </c>
      <c r="M85" s="158">
        <v>3.5</v>
      </c>
      <c r="N85" s="158">
        <v>7</v>
      </c>
      <c r="O85" s="74">
        <v>4.0555555555555554</v>
      </c>
      <c r="P85" s="159">
        <v>16</v>
      </c>
      <c r="Q85" s="156">
        <v>14</v>
      </c>
      <c r="R85" s="156"/>
    </row>
    <row r="86" spans="1:18" ht="27" customHeight="1" x14ac:dyDescent="0.25">
      <c r="A86" s="61" t="s">
        <v>55</v>
      </c>
      <c r="B86" s="61" t="s">
        <v>81</v>
      </c>
      <c r="C86" s="61" t="s">
        <v>110</v>
      </c>
      <c r="D86" s="61" t="s">
        <v>111</v>
      </c>
      <c r="E86" s="63">
        <v>401</v>
      </c>
      <c r="F86" s="157">
        <v>9</v>
      </c>
      <c r="G86" s="158">
        <v>3</v>
      </c>
      <c r="H86" s="158">
        <v>4</v>
      </c>
      <c r="I86" s="158">
        <v>4</v>
      </c>
      <c r="J86" s="158">
        <v>4</v>
      </c>
      <c r="K86" s="158">
        <v>4.5</v>
      </c>
      <c r="L86" s="158">
        <v>3</v>
      </c>
      <c r="M86" s="158">
        <v>4</v>
      </c>
      <c r="N86" s="158">
        <v>6</v>
      </c>
      <c r="O86" s="74">
        <v>3.6111111111111112</v>
      </c>
      <c r="P86" s="159">
        <v>22</v>
      </c>
      <c r="Q86" s="156">
        <v>17</v>
      </c>
      <c r="R86" s="156"/>
    </row>
    <row r="87" spans="1:18" ht="27" customHeight="1" x14ac:dyDescent="0.25">
      <c r="A87" s="61" t="s">
        <v>75</v>
      </c>
      <c r="B87" s="61" t="s">
        <v>81</v>
      </c>
      <c r="C87" s="61" t="s">
        <v>112</v>
      </c>
      <c r="D87" s="64" t="s">
        <v>113</v>
      </c>
      <c r="E87" s="63">
        <v>402</v>
      </c>
      <c r="F87" s="157">
        <v>18</v>
      </c>
      <c r="G87" s="158">
        <v>3</v>
      </c>
      <c r="H87" s="158">
        <v>5</v>
      </c>
      <c r="I87" s="158">
        <v>5</v>
      </c>
      <c r="J87" s="158">
        <v>3</v>
      </c>
      <c r="K87" s="158">
        <v>4.5</v>
      </c>
      <c r="L87" s="158">
        <v>2.5</v>
      </c>
      <c r="M87" s="158">
        <v>5</v>
      </c>
      <c r="N87" s="158">
        <v>8</v>
      </c>
      <c r="O87" s="74">
        <v>4</v>
      </c>
      <c r="P87" s="159">
        <v>19</v>
      </c>
      <c r="Q87" s="156">
        <v>19</v>
      </c>
      <c r="R87" s="163" t="s">
        <v>350</v>
      </c>
    </row>
    <row r="88" spans="1:18" ht="27" customHeight="1" x14ac:dyDescent="0.25">
      <c r="A88" s="61" t="s">
        <v>75</v>
      </c>
      <c r="B88" s="61" t="s">
        <v>81</v>
      </c>
      <c r="C88" s="61" t="s">
        <v>112</v>
      </c>
      <c r="D88" s="61" t="s">
        <v>114</v>
      </c>
      <c r="E88" s="63">
        <v>402</v>
      </c>
      <c r="F88" s="157">
        <v>6</v>
      </c>
      <c r="G88" s="158">
        <v>4</v>
      </c>
      <c r="H88" s="158">
        <v>5</v>
      </c>
      <c r="I88" s="158">
        <v>4</v>
      </c>
      <c r="J88" s="158">
        <v>5</v>
      </c>
      <c r="K88" s="158">
        <v>4.5</v>
      </c>
      <c r="L88" s="158">
        <v>4</v>
      </c>
      <c r="M88" s="158">
        <v>5</v>
      </c>
      <c r="N88" s="158">
        <v>7</v>
      </c>
      <c r="O88" s="74">
        <v>4.2777777777777777</v>
      </c>
      <c r="P88" s="159">
        <v>30</v>
      </c>
      <c r="Q88" s="156">
        <v>18</v>
      </c>
      <c r="R88" s="163" t="s">
        <v>350</v>
      </c>
    </row>
    <row r="89" spans="1:18" ht="27" customHeight="1" x14ac:dyDescent="0.25">
      <c r="A89" s="61" t="s">
        <v>75</v>
      </c>
      <c r="B89" s="61" t="s">
        <v>81</v>
      </c>
      <c r="C89" s="61" t="s">
        <v>112</v>
      </c>
      <c r="D89" s="61" t="s">
        <v>115</v>
      </c>
      <c r="E89" s="63">
        <v>402</v>
      </c>
      <c r="F89" s="157">
        <v>24</v>
      </c>
      <c r="G89" s="158">
        <v>2</v>
      </c>
      <c r="H89" s="158">
        <v>3.5</v>
      </c>
      <c r="I89" s="158">
        <v>3.5</v>
      </c>
      <c r="J89" s="158">
        <v>3.5</v>
      </c>
      <c r="K89" s="158">
        <v>1.5</v>
      </c>
      <c r="L89" s="158">
        <v>2.5</v>
      </c>
      <c r="M89" s="158">
        <v>4</v>
      </c>
      <c r="N89" s="158">
        <v>6</v>
      </c>
      <c r="O89" s="74">
        <v>2.9444444444444446</v>
      </c>
      <c r="P89" s="159">
        <v>19</v>
      </c>
      <c r="Q89" s="156">
        <v>16</v>
      </c>
      <c r="R89" s="163" t="s">
        <v>350</v>
      </c>
    </row>
    <row r="90" spans="1:18" ht="27" customHeight="1" x14ac:dyDescent="0.25">
      <c r="A90" s="61" t="s">
        <v>25</v>
      </c>
      <c r="B90" s="61" t="s">
        <v>81</v>
      </c>
      <c r="C90" s="64"/>
      <c r="D90" s="64" t="s">
        <v>116</v>
      </c>
      <c r="E90" s="63">
        <v>402</v>
      </c>
      <c r="F90" s="157">
        <v>24</v>
      </c>
      <c r="G90" s="158">
        <v>2.5</v>
      </c>
      <c r="H90" s="158">
        <v>3</v>
      </c>
      <c r="I90" s="158">
        <v>3</v>
      </c>
      <c r="J90" s="158">
        <v>3</v>
      </c>
      <c r="K90" s="158">
        <v>2</v>
      </c>
      <c r="L90" s="158">
        <v>3</v>
      </c>
      <c r="M90" s="158">
        <v>5</v>
      </c>
      <c r="N90" s="158">
        <v>4</v>
      </c>
      <c r="O90" s="74">
        <v>2.8333333333333335</v>
      </c>
      <c r="P90" s="159">
        <v>23</v>
      </c>
      <c r="Q90" s="159">
        <v>25</v>
      </c>
      <c r="R90" s="156" t="s">
        <v>351</v>
      </c>
    </row>
    <row r="91" spans="1:18" ht="27" customHeight="1" x14ac:dyDescent="0.25">
      <c r="A91" s="62" t="s">
        <v>117</v>
      </c>
      <c r="B91" s="62" t="s">
        <v>81</v>
      </c>
      <c r="C91" s="62" t="s">
        <v>118</v>
      </c>
      <c r="D91" s="62" t="s">
        <v>119</v>
      </c>
      <c r="E91" s="71">
        <v>402</v>
      </c>
      <c r="F91" s="157">
        <v>24</v>
      </c>
      <c r="G91" s="158">
        <v>2.5</v>
      </c>
      <c r="H91" s="158">
        <v>4.5</v>
      </c>
      <c r="I91" s="158">
        <v>3.5</v>
      </c>
      <c r="J91" s="158">
        <v>3</v>
      </c>
      <c r="K91" s="158">
        <v>2</v>
      </c>
      <c r="L91" s="158">
        <v>3</v>
      </c>
      <c r="M91" s="158">
        <v>3</v>
      </c>
      <c r="N91" s="158">
        <v>4</v>
      </c>
      <c r="O91" s="74">
        <v>2.8333333333333335</v>
      </c>
      <c r="P91" s="159">
        <v>17</v>
      </c>
      <c r="Q91" s="159">
        <v>10</v>
      </c>
      <c r="R91" s="156" t="s">
        <v>332</v>
      </c>
    </row>
    <row r="92" spans="1:18" ht="27" customHeight="1" x14ac:dyDescent="0.25">
      <c r="A92" s="61" t="s">
        <v>117</v>
      </c>
      <c r="B92" s="61" t="s">
        <v>81</v>
      </c>
      <c r="C92" s="72" t="s">
        <v>120</v>
      </c>
      <c r="D92" s="72" t="s">
        <v>121</v>
      </c>
      <c r="E92" s="63">
        <v>402</v>
      </c>
      <c r="F92" s="157">
        <v>24</v>
      </c>
      <c r="G92" s="158">
        <v>4</v>
      </c>
      <c r="H92" s="158">
        <v>5</v>
      </c>
      <c r="I92" s="158">
        <v>3.5</v>
      </c>
      <c r="J92" s="158">
        <v>4.5</v>
      </c>
      <c r="K92" s="158">
        <v>4.5</v>
      </c>
      <c r="L92" s="158">
        <v>3.5</v>
      </c>
      <c r="M92" s="158">
        <v>4.5</v>
      </c>
      <c r="N92" s="158">
        <v>8</v>
      </c>
      <c r="O92" s="74">
        <v>4</v>
      </c>
      <c r="P92" s="159">
        <v>19</v>
      </c>
      <c r="Q92" s="159">
        <v>19</v>
      </c>
      <c r="R92" s="156"/>
    </row>
    <row r="93" spans="1:18" ht="27" customHeight="1" x14ac:dyDescent="0.25">
      <c r="A93" s="61" t="s">
        <v>117</v>
      </c>
      <c r="B93" s="61" t="s">
        <v>81</v>
      </c>
      <c r="C93" s="72" t="s">
        <v>122</v>
      </c>
      <c r="D93" s="72" t="s">
        <v>74</v>
      </c>
      <c r="E93" s="63">
        <v>402</v>
      </c>
      <c r="F93" s="157">
        <v>24</v>
      </c>
      <c r="G93" s="158">
        <v>2</v>
      </c>
      <c r="H93" s="158">
        <v>4</v>
      </c>
      <c r="I93" s="158">
        <v>4</v>
      </c>
      <c r="J93" s="158">
        <v>2.5</v>
      </c>
      <c r="K93" s="158">
        <v>3</v>
      </c>
      <c r="L93" s="158">
        <v>4</v>
      </c>
      <c r="M93" s="158">
        <v>4</v>
      </c>
      <c r="N93" s="158">
        <v>5</v>
      </c>
      <c r="O93" s="74">
        <v>3.1666666666666665</v>
      </c>
      <c r="P93" s="159">
        <v>17</v>
      </c>
      <c r="Q93" s="159">
        <v>19</v>
      </c>
      <c r="R93" s="156" t="s">
        <v>332</v>
      </c>
    </row>
    <row r="94" spans="1:18" ht="27" customHeight="1" x14ac:dyDescent="0.25">
      <c r="A94" s="61" t="s">
        <v>117</v>
      </c>
      <c r="B94" s="61" t="s">
        <v>81</v>
      </c>
      <c r="C94" s="72" t="s">
        <v>123</v>
      </c>
      <c r="D94" s="72" t="s">
        <v>124</v>
      </c>
      <c r="E94" s="63">
        <v>402</v>
      </c>
      <c r="F94" s="157">
        <v>24</v>
      </c>
      <c r="G94" s="158">
        <v>2.5</v>
      </c>
      <c r="H94" s="158">
        <v>4</v>
      </c>
      <c r="I94" s="158">
        <v>3</v>
      </c>
      <c r="J94" s="158">
        <v>3</v>
      </c>
      <c r="K94" s="158">
        <v>3</v>
      </c>
      <c r="L94" s="158">
        <v>4</v>
      </c>
      <c r="M94" s="158">
        <v>3.5</v>
      </c>
      <c r="N94" s="158">
        <v>5</v>
      </c>
      <c r="O94" s="74">
        <v>3.1111111111111112</v>
      </c>
      <c r="P94" s="159">
        <v>18</v>
      </c>
      <c r="Q94" s="159">
        <v>15</v>
      </c>
      <c r="R94" s="156"/>
    </row>
    <row r="95" spans="1:18" ht="27" customHeight="1" x14ac:dyDescent="0.25">
      <c r="A95" s="61" t="s">
        <v>117</v>
      </c>
      <c r="B95" s="61" t="s">
        <v>81</v>
      </c>
      <c r="C95" s="61" t="s">
        <v>123</v>
      </c>
      <c r="D95" s="61" t="s">
        <v>125</v>
      </c>
      <c r="E95" s="63">
        <v>402</v>
      </c>
      <c r="F95" s="157">
        <v>24</v>
      </c>
      <c r="G95" s="158">
        <v>2</v>
      </c>
      <c r="H95" s="158">
        <v>3.5</v>
      </c>
      <c r="I95" s="158">
        <v>3.5</v>
      </c>
      <c r="J95" s="158">
        <v>2</v>
      </c>
      <c r="K95" s="158">
        <v>2.5</v>
      </c>
      <c r="L95" s="158">
        <v>3.5</v>
      </c>
      <c r="M95" s="158">
        <v>4</v>
      </c>
      <c r="N95" s="158">
        <v>5</v>
      </c>
      <c r="O95" s="74">
        <v>2.8888888888888888</v>
      </c>
      <c r="P95" s="159">
        <v>22</v>
      </c>
      <c r="Q95" s="159">
        <v>19</v>
      </c>
      <c r="R95" s="156"/>
    </row>
    <row r="96" spans="1:18" ht="27" customHeight="1" x14ac:dyDescent="0.25">
      <c r="A96" s="61" t="s">
        <v>117</v>
      </c>
      <c r="B96" s="61" t="s">
        <v>81</v>
      </c>
      <c r="C96" s="72" t="s">
        <v>126</v>
      </c>
      <c r="D96" s="61" t="s">
        <v>127</v>
      </c>
      <c r="E96" s="63">
        <v>402</v>
      </c>
      <c r="F96" s="157">
        <v>24</v>
      </c>
      <c r="G96" s="158">
        <v>3</v>
      </c>
      <c r="H96" s="158">
        <v>4.5</v>
      </c>
      <c r="I96" s="158">
        <v>3.5</v>
      </c>
      <c r="J96" s="158">
        <v>4</v>
      </c>
      <c r="K96" s="158">
        <v>3</v>
      </c>
      <c r="L96" s="158">
        <v>3.5</v>
      </c>
      <c r="M96" s="158">
        <v>3.5</v>
      </c>
      <c r="N96" s="158">
        <v>5</v>
      </c>
      <c r="O96" s="74">
        <v>3.3333333333333335</v>
      </c>
      <c r="P96" s="159">
        <v>18</v>
      </c>
      <c r="Q96" s="159">
        <v>14</v>
      </c>
      <c r="R96" s="156"/>
    </row>
    <row r="97" spans="1:18" ht="27" customHeight="1" x14ac:dyDescent="0.25">
      <c r="A97" s="61" t="s">
        <v>117</v>
      </c>
      <c r="B97" s="61" t="s">
        <v>81</v>
      </c>
      <c r="C97" s="72" t="s">
        <v>128</v>
      </c>
      <c r="D97" s="72" t="s">
        <v>129</v>
      </c>
      <c r="E97" s="63">
        <v>402</v>
      </c>
      <c r="F97" s="157">
        <v>23</v>
      </c>
      <c r="G97" s="158">
        <v>1.5</v>
      </c>
      <c r="H97" s="158">
        <v>3</v>
      </c>
      <c r="I97" s="158">
        <v>1.5</v>
      </c>
      <c r="J97" s="158">
        <v>4.5</v>
      </c>
      <c r="K97" s="158">
        <v>1</v>
      </c>
      <c r="L97" s="158">
        <v>3.5</v>
      </c>
      <c r="M97" s="158">
        <v>3.5</v>
      </c>
      <c r="N97" s="158">
        <v>3</v>
      </c>
      <c r="O97" s="74">
        <v>2.3888888888888888</v>
      </c>
      <c r="P97" s="159">
        <v>17</v>
      </c>
      <c r="Q97" s="159">
        <v>17</v>
      </c>
      <c r="R97" s="156"/>
    </row>
    <row r="98" spans="1:18" ht="27" customHeight="1" x14ac:dyDescent="0.25">
      <c r="A98" s="61" t="s">
        <v>117</v>
      </c>
      <c r="B98" s="61" t="s">
        <v>81</v>
      </c>
      <c r="C98" s="72" t="s">
        <v>130</v>
      </c>
      <c r="D98" s="61" t="s">
        <v>131</v>
      </c>
      <c r="E98" s="63">
        <v>402</v>
      </c>
      <c r="F98" s="157">
        <v>24</v>
      </c>
      <c r="G98" s="158">
        <v>2</v>
      </c>
      <c r="H98" s="158">
        <v>5</v>
      </c>
      <c r="I98" s="158">
        <v>3.5</v>
      </c>
      <c r="J98" s="158">
        <v>4.5</v>
      </c>
      <c r="K98" s="158">
        <v>1.5</v>
      </c>
      <c r="L98" s="158">
        <v>4</v>
      </c>
      <c r="M98" s="158">
        <v>5</v>
      </c>
      <c r="N98" s="158">
        <v>5</v>
      </c>
      <c r="O98" s="74">
        <v>3.3888888888888888</v>
      </c>
      <c r="P98" s="159">
        <v>22</v>
      </c>
      <c r="Q98" s="159">
        <v>23</v>
      </c>
      <c r="R98" s="156"/>
    </row>
    <row r="99" spans="1:18" ht="27" customHeight="1" x14ac:dyDescent="0.25">
      <c r="A99" s="61" t="s">
        <v>117</v>
      </c>
      <c r="B99" s="61" t="s">
        <v>81</v>
      </c>
      <c r="C99" s="72" t="s">
        <v>132</v>
      </c>
      <c r="D99" s="72" t="s">
        <v>119</v>
      </c>
      <c r="E99" s="63">
        <v>402</v>
      </c>
      <c r="F99" s="157">
        <v>24</v>
      </c>
      <c r="G99" s="158">
        <v>3</v>
      </c>
      <c r="H99" s="158">
        <v>3.5</v>
      </c>
      <c r="I99" s="158">
        <v>4</v>
      </c>
      <c r="J99" s="158">
        <v>3.5</v>
      </c>
      <c r="K99" s="158">
        <v>4</v>
      </c>
      <c r="L99" s="158">
        <v>2.5</v>
      </c>
      <c r="M99" s="158">
        <v>4</v>
      </c>
      <c r="N99" s="158">
        <v>6</v>
      </c>
      <c r="O99" s="74">
        <v>3.3888888888888888</v>
      </c>
      <c r="P99" s="159">
        <v>16</v>
      </c>
      <c r="Q99" s="159">
        <v>17</v>
      </c>
      <c r="R99" s="156"/>
    </row>
    <row r="100" spans="1:18" ht="27" customHeight="1" x14ac:dyDescent="0.25">
      <c r="A100" s="61" t="s">
        <v>117</v>
      </c>
      <c r="B100" s="61" t="s">
        <v>81</v>
      </c>
      <c r="C100" s="72" t="s">
        <v>133</v>
      </c>
      <c r="D100" s="61" t="s">
        <v>134</v>
      </c>
      <c r="E100" s="63">
        <v>402</v>
      </c>
      <c r="F100" s="157">
        <v>24</v>
      </c>
      <c r="G100" s="158">
        <v>2.5</v>
      </c>
      <c r="H100" s="158">
        <v>4</v>
      </c>
      <c r="I100" s="158">
        <v>3</v>
      </c>
      <c r="J100" s="158">
        <v>2</v>
      </c>
      <c r="K100" s="158">
        <v>4</v>
      </c>
      <c r="L100" s="158">
        <v>3</v>
      </c>
      <c r="M100" s="158">
        <v>4.5</v>
      </c>
      <c r="N100" s="158">
        <v>6</v>
      </c>
      <c r="O100" s="74">
        <v>3.2222222222222223</v>
      </c>
      <c r="P100" s="159">
        <v>20</v>
      </c>
      <c r="Q100" s="159">
        <v>20</v>
      </c>
      <c r="R100" s="156"/>
    </row>
    <row r="101" spans="1:18" ht="27" customHeight="1" x14ac:dyDescent="0.25">
      <c r="A101" s="61" t="s">
        <v>117</v>
      </c>
      <c r="B101" s="61" t="s">
        <v>81</v>
      </c>
      <c r="C101" s="64" t="s">
        <v>135</v>
      </c>
      <c r="D101" s="64" t="s">
        <v>136</v>
      </c>
      <c r="E101" s="63">
        <v>402</v>
      </c>
      <c r="F101" s="157">
        <v>24</v>
      </c>
      <c r="G101" s="158">
        <v>4</v>
      </c>
      <c r="H101" s="158">
        <v>3.5</v>
      </c>
      <c r="I101" s="158">
        <v>4.5</v>
      </c>
      <c r="J101" s="158">
        <v>3.5</v>
      </c>
      <c r="K101" s="158">
        <v>3</v>
      </c>
      <c r="L101" s="158">
        <v>4</v>
      </c>
      <c r="M101" s="158">
        <v>4.5</v>
      </c>
      <c r="N101" s="158">
        <v>7</v>
      </c>
      <c r="O101" s="74">
        <v>3.7777777777777777</v>
      </c>
      <c r="P101" s="159">
        <v>21</v>
      </c>
      <c r="Q101" s="159">
        <v>20</v>
      </c>
      <c r="R101" s="156"/>
    </row>
    <row r="102" spans="1:18" ht="27" customHeight="1" x14ac:dyDescent="0.25">
      <c r="A102" s="61" t="s">
        <v>117</v>
      </c>
      <c r="B102" s="61" t="s">
        <v>81</v>
      </c>
      <c r="C102" s="64" t="s">
        <v>135</v>
      </c>
      <c r="D102" s="64" t="s">
        <v>137</v>
      </c>
      <c r="E102" s="63">
        <v>402</v>
      </c>
      <c r="F102" s="157">
        <v>24</v>
      </c>
      <c r="G102" s="158">
        <v>1.5</v>
      </c>
      <c r="H102" s="158">
        <v>4.5</v>
      </c>
      <c r="I102" s="158">
        <v>4</v>
      </c>
      <c r="J102" s="158">
        <v>1.5</v>
      </c>
      <c r="K102" s="158">
        <v>4.5</v>
      </c>
      <c r="L102" s="158">
        <v>3.5</v>
      </c>
      <c r="M102" s="158">
        <v>3.5</v>
      </c>
      <c r="N102" s="158">
        <v>5</v>
      </c>
      <c r="O102" s="74">
        <v>3.1111111111111112</v>
      </c>
      <c r="P102" s="159">
        <v>18</v>
      </c>
      <c r="Q102" s="159">
        <v>15</v>
      </c>
      <c r="R102" s="156"/>
    </row>
    <row r="103" spans="1:18" ht="27" customHeight="1" x14ac:dyDescent="0.25">
      <c r="A103" s="61" t="s">
        <v>117</v>
      </c>
      <c r="B103" s="61" t="s">
        <v>81</v>
      </c>
      <c r="C103" s="64" t="s">
        <v>135</v>
      </c>
      <c r="D103" s="64" t="s">
        <v>74</v>
      </c>
      <c r="E103" s="63">
        <v>402</v>
      </c>
      <c r="F103" s="157">
        <v>24</v>
      </c>
      <c r="G103" s="158">
        <v>1.5</v>
      </c>
      <c r="H103" s="158">
        <v>4</v>
      </c>
      <c r="I103" s="158">
        <v>2.5</v>
      </c>
      <c r="J103" s="158">
        <v>1.5</v>
      </c>
      <c r="K103" s="158">
        <v>3.5</v>
      </c>
      <c r="L103" s="158">
        <v>1</v>
      </c>
      <c r="M103" s="158">
        <v>3.5</v>
      </c>
      <c r="N103" s="158">
        <v>3</v>
      </c>
      <c r="O103" s="74">
        <v>2.2777777777777777</v>
      </c>
      <c r="P103" s="159">
        <v>21</v>
      </c>
      <c r="Q103" s="159">
        <v>17</v>
      </c>
      <c r="R103" s="156"/>
    </row>
    <row r="104" spans="1:18" ht="27" customHeight="1" x14ac:dyDescent="0.25">
      <c r="A104" s="61" t="s">
        <v>117</v>
      </c>
      <c r="B104" s="61" t="s">
        <v>81</v>
      </c>
      <c r="C104" s="61" t="s">
        <v>138</v>
      </c>
      <c r="D104" s="61" t="s">
        <v>139</v>
      </c>
      <c r="E104" s="63">
        <v>402</v>
      </c>
      <c r="F104" s="157">
        <v>24</v>
      </c>
      <c r="G104" s="158">
        <v>2.5</v>
      </c>
      <c r="H104" s="158">
        <v>3</v>
      </c>
      <c r="I104" s="158">
        <v>5</v>
      </c>
      <c r="J104" s="158">
        <v>2</v>
      </c>
      <c r="K104" s="158">
        <v>3.5</v>
      </c>
      <c r="L104" s="158">
        <v>2</v>
      </c>
      <c r="M104" s="158">
        <v>3.5</v>
      </c>
      <c r="N104" s="158">
        <v>4</v>
      </c>
      <c r="O104" s="74">
        <v>2.8333333333333335</v>
      </c>
      <c r="P104" s="159">
        <v>21</v>
      </c>
      <c r="Q104" s="159">
        <v>21</v>
      </c>
      <c r="R104" s="156"/>
    </row>
    <row r="105" spans="1:18" ht="27" customHeight="1" x14ac:dyDescent="0.25">
      <c r="A105" s="61" t="s">
        <v>117</v>
      </c>
      <c r="B105" s="61" t="s">
        <v>81</v>
      </c>
      <c r="C105" s="61" t="s">
        <v>138</v>
      </c>
      <c r="D105" s="61" t="s">
        <v>140</v>
      </c>
      <c r="E105" s="63">
        <v>402</v>
      </c>
      <c r="F105" s="157">
        <v>24</v>
      </c>
      <c r="G105" s="158">
        <v>2.5</v>
      </c>
      <c r="H105" s="158">
        <v>3.5</v>
      </c>
      <c r="I105" s="158">
        <v>4</v>
      </c>
      <c r="J105" s="158">
        <v>1.5</v>
      </c>
      <c r="K105" s="158">
        <v>4</v>
      </c>
      <c r="L105" s="158">
        <v>3.5</v>
      </c>
      <c r="M105" s="158">
        <v>3.5</v>
      </c>
      <c r="N105" s="158">
        <v>4</v>
      </c>
      <c r="O105" s="74">
        <v>2.9444444444444446</v>
      </c>
      <c r="P105" s="159">
        <v>20</v>
      </c>
      <c r="Q105" s="159">
        <v>15</v>
      </c>
      <c r="R105" s="156"/>
    </row>
    <row r="106" spans="1:18" ht="27" customHeight="1" x14ac:dyDescent="0.25">
      <c r="A106" s="61" t="s">
        <v>117</v>
      </c>
      <c r="B106" s="61" t="s">
        <v>81</v>
      </c>
      <c r="C106" s="72" t="s">
        <v>141</v>
      </c>
      <c r="D106" s="72" t="s">
        <v>142</v>
      </c>
      <c r="E106" s="63">
        <v>402</v>
      </c>
      <c r="F106" s="157">
        <v>24</v>
      </c>
      <c r="G106" s="158">
        <v>4.5</v>
      </c>
      <c r="H106" s="158">
        <v>4</v>
      </c>
      <c r="I106" s="158">
        <v>2.5</v>
      </c>
      <c r="J106" s="158">
        <v>4</v>
      </c>
      <c r="K106" s="158">
        <v>5</v>
      </c>
      <c r="L106" s="158">
        <v>5</v>
      </c>
      <c r="M106" s="158">
        <v>4</v>
      </c>
      <c r="N106" s="158">
        <v>6</v>
      </c>
      <c r="O106" s="74">
        <v>3.8888888888888888</v>
      </c>
      <c r="P106" s="159">
        <v>17</v>
      </c>
      <c r="Q106" s="159">
        <v>16</v>
      </c>
      <c r="R106" s="156"/>
    </row>
    <row r="107" spans="1:18" ht="27" customHeight="1" x14ac:dyDescent="0.25">
      <c r="A107" s="61" t="s">
        <v>117</v>
      </c>
      <c r="B107" s="61" t="s">
        <v>81</v>
      </c>
      <c r="C107" s="64" t="s">
        <v>141</v>
      </c>
      <c r="D107" s="61" t="s">
        <v>143</v>
      </c>
      <c r="E107" s="63">
        <v>402</v>
      </c>
      <c r="F107" s="157">
        <v>24</v>
      </c>
      <c r="G107" s="158">
        <v>4</v>
      </c>
      <c r="H107" s="158">
        <v>3.5</v>
      </c>
      <c r="I107" s="158">
        <v>4</v>
      </c>
      <c r="J107" s="158">
        <v>3.5</v>
      </c>
      <c r="K107" s="158">
        <v>5</v>
      </c>
      <c r="L107" s="158">
        <v>4.5</v>
      </c>
      <c r="M107" s="158">
        <v>3</v>
      </c>
      <c r="N107" s="158">
        <v>5</v>
      </c>
      <c r="O107" s="74">
        <v>3.6111111111111112</v>
      </c>
      <c r="P107" s="159">
        <v>16</v>
      </c>
      <c r="Q107" s="159">
        <v>14</v>
      </c>
      <c r="R107" s="156"/>
    </row>
    <row r="108" spans="1:18" ht="27" customHeight="1" x14ac:dyDescent="0.25">
      <c r="A108" s="61" t="s">
        <v>55</v>
      </c>
      <c r="B108" s="61" t="s">
        <v>81</v>
      </c>
      <c r="C108" s="61" t="s">
        <v>144</v>
      </c>
      <c r="D108" s="61" t="s">
        <v>145</v>
      </c>
      <c r="E108" s="63">
        <v>402</v>
      </c>
      <c r="F108" s="157">
        <v>24</v>
      </c>
      <c r="G108" s="158">
        <v>2.5</v>
      </c>
      <c r="H108" s="158">
        <v>4</v>
      </c>
      <c r="I108" s="158">
        <v>4.5</v>
      </c>
      <c r="J108" s="158">
        <v>2</v>
      </c>
      <c r="K108" s="158">
        <v>3.5</v>
      </c>
      <c r="L108" s="158">
        <v>3.5</v>
      </c>
      <c r="M108" s="158">
        <v>3.5</v>
      </c>
      <c r="N108" s="158">
        <v>4</v>
      </c>
      <c r="O108" s="74">
        <v>3.0555555555555554</v>
      </c>
      <c r="P108" s="159">
        <v>16</v>
      </c>
      <c r="Q108" s="159">
        <v>11</v>
      </c>
      <c r="R108" s="156"/>
    </row>
    <row r="109" spans="1:18" ht="27" customHeight="1" x14ac:dyDescent="0.25">
      <c r="A109" s="61" t="s">
        <v>55</v>
      </c>
      <c r="B109" s="61" t="s">
        <v>81</v>
      </c>
      <c r="C109" s="61" t="s">
        <v>144</v>
      </c>
      <c r="D109" s="61" t="s">
        <v>146</v>
      </c>
      <c r="E109" s="63">
        <v>402</v>
      </c>
      <c r="F109" s="157">
        <v>23</v>
      </c>
      <c r="G109" s="158">
        <v>4</v>
      </c>
      <c r="H109" s="158">
        <v>3.5</v>
      </c>
      <c r="I109" s="158">
        <v>3.5</v>
      </c>
      <c r="J109" s="158">
        <v>4</v>
      </c>
      <c r="K109" s="158">
        <v>4.5</v>
      </c>
      <c r="L109" s="158">
        <v>4</v>
      </c>
      <c r="M109" s="158">
        <v>2.5</v>
      </c>
      <c r="N109" s="158">
        <v>4</v>
      </c>
      <c r="O109" s="74">
        <v>3.3333333333333335</v>
      </c>
      <c r="P109" s="159">
        <v>13</v>
      </c>
      <c r="Q109" s="159">
        <v>8</v>
      </c>
      <c r="R109" s="156" t="s">
        <v>333</v>
      </c>
    </row>
    <row r="110" spans="1:18" ht="27" customHeight="1" x14ac:dyDescent="0.25">
      <c r="A110" s="61" t="s">
        <v>55</v>
      </c>
      <c r="B110" s="61" t="s">
        <v>81</v>
      </c>
      <c r="C110" s="61" t="s">
        <v>147</v>
      </c>
      <c r="D110" s="61" t="s">
        <v>148</v>
      </c>
      <c r="E110" s="63">
        <v>402</v>
      </c>
      <c r="F110" s="157">
        <v>24</v>
      </c>
      <c r="G110" s="158">
        <v>1.5</v>
      </c>
      <c r="H110" s="158">
        <v>4</v>
      </c>
      <c r="I110" s="158">
        <v>2</v>
      </c>
      <c r="J110" s="158">
        <v>4</v>
      </c>
      <c r="K110" s="158">
        <v>1</v>
      </c>
      <c r="L110" s="158">
        <v>3</v>
      </c>
      <c r="M110" s="158">
        <v>3</v>
      </c>
      <c r="N110" s="158">
        <v>2</v>
      </c>
      <c r="O110" s="74">
        <v>2.2777777777777777</v>
      </c>
      <c r="P110" s="159">
        <v>14</v>
      </c>
      <c r="Q110" s="159">
        <v>14</v>
      </c>
      <c r="R110" s="156"/>
    </row>
    <row r="111" spans="1:18" ht="27" customHeight="1" x14ac:dyDescent="0.25">
      <c r="A111" s="61" t="s">
        <v>55</v>
      </c>
      <c r="B111" s="61" t="s">
        <v>81</v>
      </c>
      <c r="C111" s="61" t="s">
        <v>147</v>
      </c>
      <c r="D111" s="61" t="s">
        <v>149</v>
      </c>
      <c r="E111" s="63">
        <v>402</v>
      </c>
      <c r="F111" s="157">
        <v>24</v>
      </c>
      <c r="G111" s="158">
        <v>2</v>
      </c>
      <c r="H111" s="158">
        <v>4.5</v>
      </c>
      <c r="I111" s="158">
        <v>2</v>
      </c>
      <c r="J111" s="158">
        <v>3.5</v>
      </c>
      <c r="K111" s="158">
        <v>1.5</v>
      </c>
      <c r="L111" s="158">
        <v>3.5</v>
      </c>
      <c r="M111" s="158">
        <v>3.5</v>
      </c>
      <c r="N111" s="158">
        <v>3</v>
      </c>
      <c r="O111" s="74">
        <v>2.6111111111111112</v>
      </c>
      <c r="P111" s="159">
        <v>17</v>
      </c>
      <c r="Q111" s="159">
        <v>15</v>
      </c>
      <c r="R111" s="156"/>
    </row>
    <row r="112" spans="1:18" ht="27" customHeight="1" x14ac:dyDescent="0.25">
      <c r="A112" s="61" t="s">
        <v>55</v>
      </c>
      <c r="B112" s="61" t="s">
        <v>81</v>
      </c>
      <c r="C112" s="61" t="s">
        <v>150</v>
      </c>
      <c r="D112" s="61" t="s">
        <v>151</v>
      </c>
      <c r="E112" s="63">
        <v>402</v>
      </c>
      <c r="F112" s="157">
        <v>24</v>
      </c>
      <c r="G112" s="158">
        <v>2</v>
      </c>
      <c r="H112" s="158">
        <v>1</v>
      </c>
      <c r="I112" s="158">
        <v>4</v>
      </c>
      <c r="J112" s="158">
        <v>2.5</v>
      </c>
      <c r="K112" s="158">
        <v>2.5</v>
      </c>
      <c r="L112" s="158">
        <v>3.5</v>
      </c>
      <c r="M112" s="158">
        <v>3.5</v>
      </c>
      <c r="N112" s="158">
        <v>3</v>
      </c>
      <c r="O112" s="74">
        <v>2.4444444444444446</v>
      </c>
      <c r="P112" s="159">
        <v>14</v>
      </c>
      <c r="Q112" s="159">
        <v>16</v>
      </c>
      <c r="R112" s="156"/>
    </row>
    <row r="113" spans="1:18" ht="27" customHeight="1" x14ac:dyDescent="0.25">
      <c r="A113" s="61" t="s">
        <v>55</v>
      </c>
      <c r="B113" s="61" t="s">
        <v>81</v>
      </c>
      <c r="C113" s="61" t="s">
        <v>150</v>
      </c>
      <c r="D113" s="61" t="s">
        <v>152</v>
      </c>
      <c r="E113" s="63">
        <v>402</v>
      </c>
      <c r="F113" s="157">
        <v>24</v>
      </c>
      <c r="G113" s="158">
        <v>4.5</v>
      </c>
      <c r="H113" s="158">
        <v>3.5</v>
      </c>
      <c r="I113" s="158">
        <v>4</v>
      </c>
      <c r="J113" s="158">
        <v>4.5</v>
      </c>
      <c r="K113" s="158">
        <v>4</v>
      </c>
      <c r="L113" s="158">
        <v>4.5</v>
      </c>
      <c r="M113" s="158">
        <v>4</v>
      </c>
      <c r="N113" s="158">
        <v>7</v>
      </c>
      <c r="O113" s="74">
        <v>4</v>
      </c>
      <c r="P113" s="159">
        <v>20</v>
      </c>
      <c r="Q113" s="159">
        <v>18</v>
      </c>
      <c r="R113" s="156"/>
    </row>
    <row r="114" spans="1:18" ht="27" customHeight="1" x14ac:dyDescent="0.25">
      <c r="A114" s="61" t="s">
        <v>55</v>
      </c>
      <c r="B114" s="61" t="s">
        <v>81</v>
      </c>
      <c r="C114" s="61" t="s">
        <v>153</v>
      </c>
      <c r="D114" s="61" t="s">
        <v>154</v>
      </c>
      <c r="E114" s="63">
        <v>402</v>
      </c>
      <c r="F114" s="157">
        <v>24</v>
      </c>
      <c r="G114" s="158">
        <v>4</v>
      </c>
      <c r="H114" s="158">
        <v>4</v>
      </c>
      <c r="I114" s="158">
        <v>2.5</v>
      </c>
      <c r="J114" s="158">
        <v>4</v>
      </c>
      <c r="K114" s="158">
        <v>4.5</v>
      </c>
      <c r="L114" s="158">
        <v>3.5</v>
      </c>
      <c r="M114" s="158">
        <v>3.5</v>
      </c>
      <c r="N114" s="158">
        <v>6</v>
      </c>
      <c r="O114" s="74">
        <v>3.5555555555555554</v>
      </c>
      <c r="P114" s="159">
        <v>18</v>
      </c>
      <c r="Q114" s="159">
        <v>14</v>
      </c>
      <c r="R114" s="156"/>
    </row>
    <row r="115" spans="1:18" ht="27" customHeight="1" x14ac:dyDescent="0.25">
      <c r="A115" s="61" t="s">
        <v>55</v>
      </c>
      <c r="B115" s="61" t="s">
        <v>81</v>
      </c>
      <c r="C115" s="61" t="s">
        <v>153</v>
      </c>
      <c r="D115" s="61" t="s">
        <v>155</v>
      </c>
      <c r="E115" s="63">
        <v>402</v>
      </c>
      <c r="F115" s="157">
        <v>23</v>
      </c>
      <c r="G115" s="158">
        <v>4.5</v>
      </c>
      <c r="H115" s="158">
        <v>4</v>
      </c>
      <c r="I115" s="158">
        <v>3</v>
      </c>
      <c r="J115" s="158">
        <v>5</v>
      </c>
      <c r="K115" s="158">
        <v>5</v>
      </c>
      <c r="L115" s="158">
        <v>4</v>
      </c>
      <c r="M115" s="158">
        <v>3.5</v>
      </c>
      <c r="N115" s="158">
        <v>6</v>
      </c>
      <c r="O115" s="74">
        <v>3.8888888888888888</v>
      </c>
      <c r="P115" s="159">
        <v>15</v>
      </c>
      <c r="Q115" s="159">
        <v>14</v>
      </c>
      <c r="R115" s="156"/>
    </row>
    <row r="116" spans="1:18" ht="27" customHeight="1" x14ac:dyDescent="0.25">
      <c r="A116" s="61" t="s">
        <v>55</v>
      </c>
      <c r="B116" s="61" t="s">
        <v>81</v>
      </c>
      <c r="C116" s="61" t="s">
        <v>156</v>
      </c>
      <c r="D116" s="61" t="s">
        <v>157</v>
      </c>
      <c r="E116" s="63">
        <v>402</v>
      </c>
      <c r="F116" s="157">
        <v>24</v>
      </c>
      <c r="G116" s="158">
        <v>4</v>
      </c>
      <c r="H116" s="158">
        <v>3.5</v>
      </c>
      <c r="I116" s="158">
        <v>4</v>
      </c>
      <c r="J116" s="158">
        <v>4.5</v>
      </c>
      <c r="K116" s="158">
        <v>5</v>
      </c>
      <c r="L116" s="158">
        <v>4</v>
      </c>
      <c r="M116" s="158">
        <v>3.5</v>
      </c>
      <c r="N116" s="158">
        <v>6</v>
      </c>
      <c r="O116" s="74">
        <v>3.8333333333333335</v>
      </c>
      <c r="P116" s="159">
        <v>15</v>
      </c>
      <c r="Q116" s="159">
        <v>13</v>
      </c>
      <c r="R116" s="156"/>
    </row>
    <row r="117" spans="1:18" ht="27" customHeight="1" x14ac:dyDescent="0.25">
      <c r="A117" s="61" t="s">
        <v>55</v>
      </c>
      <c r="B117" s="61" t="s">
        <v>81</v>
      </c>
      <c r="C117" s="61" t="s">
        <v>156</v>
      </c>
      <c r="D117" s="61" t="s">
        <v>158</v>
      </c>
      <c r="E117" s="63">
        <v>402</v>
      </c>
      <c r="F117" s="157">
        <v>24</v>
      </c>
      <c r="G117" s="158">
        <v>4</v>
      </c>
      <c r="H117" s="158">
        <v>4</v>
      </c>
      <c r="I117" s="158">
        <v>2.5</v>
      </c>
      <c r="J117" s="158">
        <v>4</v>
      </c>
      <c r="K117" s="158">
        <v>5</v>
      </c>
      <c r="L117" s="158">
        <v>4</v>
      </c>
      <c r="M117" s="158">
        <v>3.5</v>
      </c>
      <c r="N117" s="158">
        <v>5</v>
      </c>
      <c r="O117" s="74">
        <v>3.5555555555555554</v>
      </c>
      <c r="P117" s="159">
        <v>17</v>
      </c>
      <c r="Q117" s="159">
        <v>14</v>
      </c>
      <c r="R117" s="156"/>
    </row>
    <row r="118" spans="1:18" ht="27" customHeight="1" x14ac:dyDescent="0.25">
      <c r="A118" s="61" t="s">
        <v>61</v>
      </c>
      <c r="B118" s="61" t="s">
        <v>81</v>
      </c>
      <c r="C118" s="61" t="s">
        <v>159</v>
      </c>
      <c r="D118" s="64" t="s">
        <v>160</v>
      </c>
      <c r="E118" s="63">
        <v>500</v>
      </c>
      <c r="F118" s="157">
        <v>24</v>
      </c>
      <c r="G118" s="158">
        <v>2.5</v>
      </c>
      <c r="H118" s="158">
        <v>3</v>
      </c>
      <c r="I118" s="158">
        <v>2.5</v>
      </c>
      <c r="J118" s="158">
        <v>2.5</v>
      </c>
      <c r="K118" s="158">
        <v>4</v>
      </c>
      <c r="L118" s="158">
        <v>2.5</v>
      </c>
      <c r="M118" s="158">
        <v>3</v>
      </c>
      <c r="N118" s="158">
        <v>3</v>
      </c>
      <c r="O118" s="74">
        <v>2.5555555555555554</v>
      </c>
      <c r="P118" s="159">
        <v>13</v>
      </c>
      <c r="Q118" s="159">
        <v>11</v>
      </c>
      <c r="R118" s="156"/>
    </row>
    <row r="119" spans="1:18" ht="27" customHeight="1" x14ac:dyDescent="0.25">
      <c r="A119" s="61" t="s">
        <v>61</v>
      </c>
      <c r="B119" s="61" t="s">
        <v>81</v>
      </c>
      <c r="C119" s="61" t="s">
        <v>159</v>
      </c>
      <c r="D119" s="64" t="s">
        <v>161</v>
      </c>
      <c r="E119" s="63">
        <v>500</v>
      </c>
      <c r="F119" s="157">
        <v>24</v>
      </c>
      <c r="G119" s="158">
        <v>4.5</v>
      </c>
      <c r="H119" s="158">
        <v>3.5</v>
      </c>
      <c r="I119" s="158">
        <v>2.5</v>
      </c>
      <c r="J119" s="158">
        <v>4</v>
      </c>
      <c r="K119" s="158">
        <v>4.5</v>
      </c>
      <c r="L119" s="158">
        <v>4.5</v>
      </c>
      <c r="M119" s="158">
        <v>3</v>
      </c>
      <c r="N119" s="158">
        <v>3</v>
      </c>
      <c r="O119" s="74">
        <v>3.2777777777777777</v>
      </c>
      <c r="P119" s="159">
        <v>14</v>
      </c>
      <c r="Q119" s="159">
        <v>11</v>
      </c>
      <c r="R119" s="156"/>
    </row>
    <row r="120" spans="1:18" ht="27" customHeight="1" x14ac:dyDescent="0.25">
      <c r="A120" s="61" t="s">
        <v>61</v>
      </c>
      <c r="B120" s="61" t="s">
        <v>81</v>
      </c>
      <c r="C120" s="61" t="s">
        <v>159</v>
      </c>
      <c r="D120" s="64" t="s">
        <v>162</v>
      </c>
      <c r="E120" s="63">
        <v>500</v>
      </c>
      <c r="F120" s="157">
        <v>24</v>
      </c>
      <c r="G120" s="158">
        <v>3</v>
      </c>
      <c r="H120" s="158">
        <v>4</v>
      </c>
      <c r="I120" s="158">
        <v>2.5</v>
      </c>
      <c r="J120" s="158">
        <v>3.5</v>
      </c>
      <c r="K120" s="158">
        <v>2.5</v>
      </c>
      <c r="L120" s="158">
        <v>3</v>
      </c>
      <c r="M120" s="158">
        <v>3.5</v>
      </c>
      <c r="N120" s="158">
        <v>4</v>
      </c>
      <c r="O120" s="74">
        <v>2.8888888888888888</v>
      </c>
      <c r="P120" s="159">
        <v>16</v>
      </c>
      <c r="Q120" s="159">
        <v>12</v>
      </c>
      <c r="R120" s="156"/>
    </row>
    <row r="121" spans="1:18" ht="27" customHeight="1" x14ac:dyDescent="0.25">
      <c r="A121" s="61" t="s">
        <v>61</v>
      </c>
      <c r="B121" s="61" t="s">
        <v>81</v>
      </c>
      <c r="C121" s="61" t="s">
        <v>159</v>
      </c>
      <c r="D121" s="64" t="s">
        <v>163</v>
      </c>
      <c r="E121" s="63">
        <v>500</v>
      </c>
      <c r="F121" s="157">
        <v>24</v>
      </c>
      <c r="G121" s="158">
        <v>2.5</v>
      </c>
      <c r="H121" s="158">
        <v>3.5</v>
      </c>
      <c r="I121" s="158">
        <v>2.5</v>
      </c>
      <c r="J121" s="158">
        <v>3</v>
      </c>
      <c r="K121" s="158">
        <v>2.5</v>
      </c>
      <c r="L121" s="158">
        <v>4.5</v>
      </c>
      <c r="M121" s="158">
        <v>3.5</v>
      </c>
      <c r="N121" s="158">
        <v>4</v>
      </c>
      <c r="O121" s="74">
        <v>2.8888888888888888</v>
      </c>
      <c r="P121" s="159">
        <v>12</v>
      </c>
      <c r="Q121" s="159">
        <v>15</v>
      </c>
      <c r="R121" s="156"/>
    </row>
    <row r="122" spans="1:18" ht="27" customHeight="1" x14ac:dyDescent="0.25">
      <c r="A122" s="61" t="s">
        <v>61</v>
      </c>
      <c r="B122" s="61" t="s">
        <v>81</v>
      </c>
      <c r="C122" s="61" t="s">
        <v>159</v>
      </c>
      <c r="D122" s="61" t="s">
        <v>164</v>
      </c>
      <c r="E122" s="63">
        <v>500</v>
      </c>
      <c r="F122" s="157">
        <v>24</v>
      </c>
      <c r="G122" s="158">
        <v>3</v>
      </c>
      <c r="H122" s="158">
        <v>4</v>
      </c>
      <c r="I122" s="158">
        <v>2.5</v>
      </c>
      <c r="J122" s="158">
        <v>3.5</v>
      </c>
      <c r="K122" s="158">
        <v>2.5</v>
      </c>
      <c r="L122" s="158">
        <v>3.5</v>
      </c>
      <c r="M122" s="158">
        <v>4</v>
      </c>
      <c r="N122" s="158">
        <v>5</v>
      </c>
      <c r="O122" s="74">
        <v>3.1111111111111112</v>
      </c>
      <c r="P122" s="159">
        <v>17</v>
      </c>
      <c r="Q122" s="159">
        <v>14</v>
      </c>
      <c r="R122" s="156"/>
    </row>
    <row r="123" spans="1:18" ht="27" customHeight="1" x14ac:dyDescent="0.25">
      <c r="A123" s="61" t="s">
        <v>61</v>
      </c>
      <c r="B123" s="61" t="s">
        <v>81</v>
      </c>
      <c r="C123" s="61" t="s">
        <v>159</v>
      </c>
      <c r="D123" s="64" t="s">
        <v>165</v>
      </c>
      <c r="E123" s="63">
        <v>500</v>
      </c>
      <c r="F123" s="157">
        <v>23</v>
      </c>
      <c r="G123" s="158">
        <v>2</v>
      </c>
      <c r="H123" s="158">
        <v>3.5</v>
      </c>
      <c r="I123" s="158">
        <v>1.5</v>
      </c>
      <c r="J123" s="158">
        <v>2.5</v>
      </c>
      <c r="K123" s="158">
        <v>2</v>
      </c>
      <c r="L123" s="158">
        <v>3.5</v>
      </c>
      <c r="M123" s="158">
        <v>3.5</v>
      </c>
      <c r="N123" s="158">
        <v>3</v>
      </c>
      <c r="O123" s="74">
        <v>2.3888888888888888</v>
      </c>
      <c r="P123" s="159">
        <v>13</v>
      </c>
      <c r="Q123" s="159">
        <v>11</v>
      </c>
      <c r="R123" s="156"/>
    </row>
    <row r="124" spans="1:18" ht="27" customHeight="1" x14ac:dyDescent="0.25">
      <c r="A124" s="61" t="s">
        <v>61</v>
      </c>
      <c r="B124" s="61" t="s">
        <v>81</v>
      </c>
      <c r="C124" s="61" t="s">
        <v>159</v>
      </c>
      <c r="D124" s="61" t="s">
        <v>166</v>
      </c>
      <c r="E124" s="63">
        <v>500</v>
      </c>
      <c r="F124" s="157">
        <v>24</v>
      </c>
      <c r="G124" s="158">
        <v>2</v>
      </c>
      <c r="H124" s="158">
        <v>4</v>
      </c>
      <c r="I124" s="158">
        <v>2.5</v>
      </c>
      <c r="J124" s="158">
        <v>2.5</v>
      </c>
      <c r="K124" s="158">
        <v>2</v>
      </c>
      <c r="L124" s="158">
        <v>4</v>
      </c>
      <c r="M124" s="158">
        <v>3.5</v>
      </c>
      <c r="N124" s="158">
        <v>4</v>
      </c>
      <c r="O124" s="74">
        <v>2.7222222222222223</v>
      </c>
      <c r="P124" s="159">
        <v>13</v>
      </c>
      <c r="Q124" s="159">
        <v>12</v>
      </c>
      <c r="R124" s="156"/>
    </row>
    <row r="125" spans="1:18" ht="27" customHeight="1" x14ac:dyDescent="0.25">
      <c r="A125" s="61" t="s">
        <v>61</v>
      </c>
      <c r="B125" s="61" t="s">
        <v>81</v>
      </c>
      <c r="C125" s="61" t="s">
        <v>159</v>
      </c>
      <c r="D125" s="64" t="s">
        <v>136</v>
      </c>
      <c r="E125" s="63">
        <v>500</v>
      </c>
      <c r="F125" s="157">
        <v>24</v>
      </c>
      <c r="G125" s="158">
        <v>3</v>
      </c>
      <c r="H125" s="158">
        <v>3.5</v>
      </c>
      <c r="I125" s="158">
        <v>3</v>
      </c>
      <c r="J125" s="158">
        <v>4.5</v>
      </c>
      <c r="K125" s="158">
        <v>2.5</v>
      </c>
      <c r="L125" s="158">
        <v>3</v>
      </c>
      <c r="M125" s="158">
        <v>3.5</v>
      </c>
      <c r="N125" s="158">
        <v>6</v>
      </c>
      <c r="O125" s="74">
        <v>3.2222222222222223</v>
      </c>
      <c r="P125" s="159">
        <v>14</v>
      </c>
      <c r="Q125" s="159">
        <v>15</v>
      </c>
      <c r="R125" s="156"/>
    </row>
    <row r="126" spans="1:18" ht="27" customHeight="1" x14ac:dyDescent="0.25">
      <c r="A126" s="61" t="s">
        <v>61</v>
      </c>
      <c r="B126" s="61" t="s">
        <v>81</v>
      </c>
      <c r="C126" s="61" t="s">
        <v>159</v>
      </c>
      <c r="D126" s="64" t="s">
        <v>167</v>
      </c>
      <c r="E126" s="63">
        <v>500</v>
      </c>
      <c r="F126" s="157">
        <v>23</v>
      </c>
      <c r="G126" s="158">
        <v>3.5</v>
      </c>
      <c r="H126" s="158">
        <v>4</v>
      </c>
      <c r="I126" s="158">
        <v>2.5</v>
      </c>
      <c r="J126" s="158">
        <v>3</v>
      </c>
      <c r="K126" s="158">
        <v>4.5</v>
      </c>
      <c r="L126" s="158">
        <v>4</v>
      </c>
      <c r="M126" s="158">
        <v>3.5</v>
      </c>
      <c r="N126" s="158">
        <v>6</v>
      </c>
      <c r="O126" s="74">
        <v>3.4444444444444446</v>
      </c>
      <c r="P126" s="159">
        <v>11</v>
      </c>
      <c r="Q126" s="159">
        <v>15</v>
      </c>
      <c r="R126" s="156"/>
    </row>
    <row r="127" spans="1:18" ht="27" customHeight="1" x14ac:dyDescent="0.25">
      <c r="A127" s="61" t="s">
        <v>61</v>
      </c>
      <c r="B127" s="61" t="s">
        <v>81</v>
      </c>
      <c r="C127" s="61" t="s">
        <v>159</v>
      </c>
      <c r="D127" s="61" t="s">
        <v>79</v>
      </c>
      <c r="E127" s="63">
        <v>500</v>
      </c>
      <c r="F127" s="157">
        <v>24</v>
      </c>
      <c r="G127" s="158">
        <v>3.5</v>
      </c>
      <c r="H127" s="158">
        <v>3</v>
      </c>
      <c r="I127" s="158">
        <v>2.5</v>
      </c>
      <c r="J127" s="158">
        <v>3.5</v>
      </c>
      <c r="K127" s="158">
        <v>4.5</v>
      </c>
      <c r="L127" s="158">
        <v>3.5</v>
      </c>
      <c r="M127" s="158">
        <v>3</v>
      </c>
      <c r="N127" s="158">
        <v>6</v>
      </c>
      <c r="O127" s="74">
        <v>3.2777777777777777</v>
      </c>
      <c r="P127" s="159">
        <v>12</v>
      </c>
      <c r="Q127" s="159">
        <v>14</v>
      </c>
      <c r="R127" s="156"/>
    </row>
    <row r="128" spans="1:18" ht="27" customHeight="1" x14ac:dyDescent="0.25">
      <c r="A128" s="61" t="s">
        <v>61</v>
      </c>
      <c r="B128" s="61" t="s">
        <v>81</v>
      </c>
      <c r="C128" s="61" t="s">
        <v>159</v>
      </c>
      <c r="D128" s="64" t="s">
        <v>168</v>
      </c>
      <c r="E128" s="63">
        <v>500</v>
      </c>
      <c r="F128" s="157">
        <v>24</v>
      </c>
      <c r="G128" s="158">
        <v>3.5</v>
      </c>
      <c r="H128" s="158">
        <v>3</v>
      </c>
      <c r="I128" s="158">
        <v>2.5</v>
      </c>
      <c r="J128" s="158">
        <v>4</v>
      </c>
      <c r="K128" s="158">
        <v>3.5</v>
      </c>
      <c r="L128" s="158">
        <v>3.5</v>
      </c>
      <c r="M128" s="158">
        <v>3</v>
      </c>
      <c r="N128" s="158">
        <v>5</v>
      </c>
      <c r="O128" s="74">
        <v>3.1111111111111112</v>
      </c>
      <c r="P128" s="159">
        <v>13</v>
      </c>
      <c r="Q128" s="159">
        <v>13</v>
      </c>
      <c r="R128" s="156"/>
    </row>
    <row r="129" spans="1:19" ht="27" customHeight="1" x14ac:dyDescent="0.25">
      <c r="A129" s="61" t="s">
        <v>61</v>
      </c>
      <c r="B129" s="61" t="s">
        <v>81</v>
      </c>
      <c r="C129" s="61" t="s">
        <v>159</v>
      </c>
      <c r="D129" s="61" t="s">
        <v>169</v>
      </c>
      <c r="E129" s="63">
        <v>500</v>
      </c>
      <c r="F129" s="157">
        <v>24</v>
      </c>
      <c r="G129" s="158">
        <v>3.5</v>
      </c>
      <c r="H129" s="158">
        <v>3.5</v>
      </c>
      <c r="I129" s="158">
        <v>3</v>
      </c>
      <c r="J129" s="158">
        <v>3</v>
      </c>
      <c r="K129" s="158">
        <v>5</v>
      </c>
      <c r="L129" s="158">
        <v>4.5</v>
      </c>
      <c r="M129" s="158">
        <v>3.5</v>
      </c>
      <c r="N129" s="158">
        <v>6</v>
      </c>
      <c r="O129" s="74">
        <v>3.5555555555555554</v>
      </c>
      <c r="P129" s="159">
        <v>15</v>
      </c>
      <c r="Q129" s="159">
        <v>12</v>
      </c>
      <c r="R129" s="156"/>
    </row>
    <row r="130" spans="1:19" ht="27" customHeight="1" x14ac:dyDescent="0.25">
      <c r="A130" s="61" t="s">
        <v>61</v>
      </c>
      <c r="B130" s="61" t="s">
        <v>81</v>
      </c>
      <c r="C130" s="61" t="s">
        <v>159</v>
      </c>
      <c r="D130" s="64" t="s">
        <v>170</v>
      </c>
      <c r="E130" s="63">
        <v>500</v>
      </c>
      <c r="F130" s="157">
        <v>24</v>
      </c>
      <c r="G130" s="158">
        <v>5</v>
      </c>
      <c r="H130" s="158">
        <v>4.5</v>
      </c>
      <c r="I130" s="158">
        <v>2.5</v>
      </c>
      <c r="J130" s="158">
        <v>5</v>
      </c>
      <c r="K130" s="158">
        <v>5</v>
      </c>
      <c r="L130" s="158">
        <v>5</v>
      </c>
      <c r="M130" s="158">
        <v>4</v>
      </c>
      <c r="N130" s="158">
        <v>6</v>
      </c>
      <c r="O130" s="74">
        <v>4.1111111111111107</v>
      </c>
      <c r="P130" s="159">
        <v>15</v>
      </c>
      <c r="Q130" s="159">
        <v>13</v>
      </c>
      <c r="R130" s="156"/>
    </row>
    <row r="131" spans="1:19" ht="27" customHeight="1" x14ac:dyDescent="0.25">
      <c r="A131" s="61" t="s">
        <v>61</v>
      </c>
      <c r="B131" s="61" t="s">
        <v>81</v>
      </c>
      <c r="C131" s="61" t="s">
        <v>159</v>
      </c>
      <c r="D131" s="61" t="s">
        <v>171</v>
      </c>
      <c r="E131" s="63">
        <v>500</v>
      </c>
      <c r="F131" s="157">
        <v>24</v>
      </c>
      <c r="G131" s="158">
        <v>4.5</v>
      </c>
      <c r="H131" s="158">
        <v>3.5</v>
      </c>
      <c r="I131" s="158">
        <v>2.5</v>
      </c>
      <c r="J131" s="158">
        <v>4.5</v>
      </c>
      <c r="K131" s="158">
        <v>5</v>
      </c>
      <c r="L131" s="158">
        <v>4.5</v>
      </c>
      <c r="M131" s="158">
        <v>4</v>
      </c>
      <c r="N131" s="158">
        <v>5</v>
      </c>
      <c r="O131" s="74">
        <v>3.7222222222222223</v>
      </c>
      <c r="P131" s="159">
        <v>18</v>
      </c>
      <c r="Q131" s="159">
        <v>20</v>
      </c>
      <c r="R131" s="156"/>
    </row>
    <row r="132" spans="1:19" ht="27" customHeight="1" x14ac:dyDescent="0.25">
      <c r="A132" s="61" t="s">
        <v>61</v>
      </c>
      <c r="B132" s="61" t="s">
        <v>81</v>
      </c>
      <c r="C132" s="61" t="s">
        <v>159</v>
      </c>
      <c r="D132" s="61" t="s">
        <v>31</v>
      </c>
      <c r="E132" s="63">
        <v>500</v>
      </c>
      <c r="F132" s="157">
        <v>24</v>
      </c>
      <c r="G132" s="158">
        <v>2.5</v>
      </c>
      <c r="H132" s="158">
        <v>4</v>
      </c>
      <c r="I132" s="158">
        <v>4</v>
      </c>
      <c r="J132" s="158">
        <v>3</v>
      </c>
      <c r="K132" s="158">
        <v>4.5</v>
      </c>
      <c r="L132" s="158">
        <v>2.5</v>
      </c>
      <c r="M132" s="158">
        <v>3.5</v>
      </c>
      <c r="N132" s="158">
        <v>5</v>
      </c>
      <c r="O132" s="74">
        <v>3.2222222222222223</v>
      </c>
      <c r="P132" s="159">
        <v>17</v>
      </c>
      <c r="Q132" s="159">
        <v>14</v>
      </c>
      <c r="R132" s="156"/>
    </row>
    <row r="133" spans="1:19" ht="27" customHeight="1" x14ac:dyDescent="0.25">
      <c r="A133" s="61" t="s">
        <v>61</v>
      </c>
      <c r="B133" s="61" t="s">
        <v>81</v>
      </c>
      <c r="C133" s="61" t="s">
        <v>159</v>
      </c>
      <c r="D133" s="64" t="s">
        <v>74</v>
      </c>
      <c r="E133" s="63">
        <v>500</v>
      </c>
      <c r="F133" s="157">
        <v>24</v>
      </c>
      <c r="G133" s="158">
        <v>2</v>
      </c>
      <c r="H133" s="158">
        <v>4</v>
      </c>
      <c r="I133" s="158">
        <v>1.5</v>
      </c>
      <c r="J133" s="158">
        <v>4</v>
      </c>
      <c r="K133" s="158">
        <v>1.5</v>
      </c>
      <c r="L133" s="158">
        <v>4.5</v>
      </c>
      <c r="M133" s="158">
        <v>3.5</v>
      </c>
      <c r="N133" s="158">
        <v>4</v>
      </c>
      <c r="O133" s="74">
        <v>2.7777777777777777</v>
      </c>
      <c r="P133" s="159">
        <v>13</v>
      </c>
      <c r="Q133" s="159">
        <v>12</v>
      </c>
      <c r="R133" s="156"/>
    </row>
    <row r="134" spans="1:19" ht="27" customHeight="1" x14ac:dyDescent="0.25">
      <c r="A134" s="61" t="s">
        <v>49</v>
      </c>
      <c r="B134" s="62" t="s">
        <v>81</v>
      </c>
      <c r="C134" s="61" t="s">
        <v>173</v>
      </c>
      <c r="D134" s="61" t="s">
        <v>174</v>
      </c>
      <c r="E134" s="63">
        <v>501</v>
      </c>
      <c r="F134" s="157">
        <v>24</v>
      </c>
      <c r="G134" s="158">
        <v>4.5</v>
      </c>
      <c r="H134" s="158">
        <v>4.5</v>
      </c>
      <c r="I134" s="158">
        <v>3.5</v>
      </c>
      <c r="J134" s="158">
        <v>5</v>
      </c>
      <c r="K134" s="158">
        <v>5</v>
      </c>
      <c r="L134" s="158">
        <v>4.5</v>
      </c>
      <c r="M134" s="158">
        <v>4</v>
      </c>
      <c r="N134" s="158">
        <v>8</v>
      </c>
      <c r="O134" s="74">
        <v>4.333333333333333</v>
      </c>
      <c r="P134" s="159">
        <v>18</v>
      </c>
      <c r="Q134" s="159">
        <v>17</v>
      </c>
      <c r="R134" s="156" t="s">
        <v>334</v>
      </c>
    </row>
    <row r="135" spans="1:19" ht="27" customHeight="1" x14ac:dyDescent="0.25">
      <c r="A135" s="61" t="s">
        <v>49</v>
      </c>
      <c r="B135" s="62" t="s">
        <v>81</v>
      </c>
      <c r="C135" s="61" t="s">
        <v>173</v>
      </c>
      <c r="D135" s="61" t="s">
        <v>175</v>
      </c>
      <c r="E135" s="63">
        <v>501</v>
      </c>
      <c r="F135" s="157">
        <v>24</v>
      </c>
      <c r="G135" s="158">
        <v>4.5</v>
      </c>
      <c r="H135" s="158">
        <v>4</v>
      </c>
      <c r="I135" s="158">
        <v>3.5</v>
      </c>
      <c r="J135" s="158">
        <v>5</v>
      </c>
      <c r="K135" s="158">
        <v>5</v>
      </c>
      <c r="L135" s="158">
        <v>4.5</v>
      </c>
      <c r="M135" s="158">
        <v>4.5</v>
      </c>
      <c r="N135" s="158">
        <v>8</v>
      </c>
      <c r="O135" s="74">
        <v>4.333333333333333</v>
      </c>
      <c r="P135" s="159">
        <v>18</v>
      </c>
      <c r="Q135" s="159">
        <v>18</v>
      </c>
      <c r="R135" s="156" t="s">
        <v>334</v>
      </c>
    </row>
    <row r="136" spans="1:19" ht="27" customHeight="1" x14ac:dyDescent="0.25">
      <c r="A136" s="61" t="s">
        <v>49</v>
      </c>
      <c r="B136" s="62" t="s">
        <v>81</v>
      </c>
      <c r="C136" s="61" t="s">
        <v>176</v>
      </c>
      <c r="D136" s="61" t="s">
        <v>169</v>
      </c>
      <c r="E136" s="63">
        <v>501</v>
      </c>
      <c r="F136" s="157">
        <v>24</v>
      </c>
      <c r="G136" s="158">
        <v>5</v>
      </c>
      <c r="H136" s="158">
        <v>4</v>
      </c>
      <c r="I136" s="158">
        <v>4.5</v>
      </c>
      <c r="J136" s="158">
        <v>5</v>
      </c>
      <c r="K136" s="158">
        <v>5</v>
      </c>
      <c r="L136" s="158">
        <v>5</v>
      </c>
      <c r="M136" s="158">
        <v>4</v>
      </c>
      <c r="N136" s="158">
        <v>9</v>
      </c>
      <c r="O136" s="74">
        <v>4.6111111111111107</v>
      </c>
      <c r="P136" s="159">
        <v>20</v>
      </c>
      <c r="Q136" s="159">
        <v>22</v>
      </c>
      <c r="R136" s="156"/>
      <c r="S136" s="164"/>
    </row>
    <row r="137" spans="1:19" ht="27" customHeight="1" x14ac:dyDescent="0.25">
      <c r="A137" s="61" t="s">
        <v>49</v>
      </c>
      <c r="B137" s="62" t="s">
        <v>81</v>
      </c>
      <c r="C137" s="61" t="s">
        <v>176</v>
      </c>
      <c r="D137" s="61" t="s">
        <v>177</v>
      </c>
      <c r="E137" s="63">
        <v>501</v>
      </c>
      <c r="F137" s="157">
        <v>24</v>
      </c>
      <c r="G137" s="158">
        <v>2.5</v>
      </c>
      <c r="H137" s="158">
        <v>3.5</v>
      </c>
      <c r="I137" s="158">
        <v>4.5</v>
      </c>
      <c r="J137" s="158">
        <v>2.5</v>
      </c>
      <c r="K137" s="158">
        <v>5</v>
      </c>
      <c r="L137" s="158">
        <v>4.5</v>
      </c>
      <c r="M137" s="158">
        <v>3.5</v>
      </c>
      <c r="N137" s="158">
        <v>7</v>
      </c>
      <c r="O137" s="74">
        <v>3.6666666666666665</v>
      </c>
      <c r="P137" s="159">
        <v>17</v>
      </c>
      <c r="Q137" s="159">
        <v>15</v>
      </c>
      <c r="R137" s="156"/>
    </row>
    <row r="138" spans="1:19" ht="27" customHeight="1" x14ac:dyDescent="0.25">
      <c r="A138" s="61" t="s">
        <v>49</v>
      </c>
      <c r="B138" s="62" t="s">
        <v>81</v>
      </c>
      <c r="C138" s="61" t="s">
        <v>178</v>
      </c>
      <c r="D138" s="61" t="s">
        <v>140</v>
      </c>
      <c r="E138" s="63">
        <v>501</v>
      </c>
      <c r="F138" s="157">
        <v>23</v>
      </c>
      <c r="G138" s="158">
        <v>2.5</v>
      </c>
      <c r="H138" s="158">
        <v>4</v>
      </c>
      <c r="I138" s="158">
        <v>4</v>
      </c>
      <c r="J138" s="158">
        <v>2.5</v>
      </c>
      <c r="K138" s="158">
        <v>5</v>
      </c>
      <c r="L138" s="158">
        <v>4.5</v>
      </c>
      <c r="M138" s="158">
        <v>4</v>
      </c>
      <c r="N138" s="158">
        <v>7</v>
      </c>
      <c r="O138" s="74">
        <v>3.7222222222222223</v>
      </c>
      <c r="P138" s="159">
        <v>17</v>
      </c>
      <c r="Q138" s="159">
        <v>20</v>
      </c>
      <c r="R138" s="156" t="s">
        <v>335</v>
      </c>
    </row>
    <row r="139" spans="1:19" ht="27" customHeight="1" x14ac:dyDescent="0.25">
      <c r="A139" s="61" t="s">
        <v>49</v>
      </c>
      <c r="B139" s="62" t="s">
        <v>81</v>
      </c>
      <c r="C139" s="61" t="s">
        <v>178</v>
      </c>
      <c r="D139" s="61" t="s">
        <v>179</v>
      </c>
      <c r="E139" s="63">
        <v>501</v>
      </c>
      <c r="F139" s="157">
        <v>24</v>
      </c>
      <c r="G139" s="158">
        <v>3</v>
      </c>
      <c r="H139" s="158">
        <v>3.5</v>
      </c>
      <c r="I139" s="158">
        <v>4.5</v>
      </c>
      <c r="J139" s="158">
        <v>3</v>
      </c>
      <c r="K139" s="158">
        <v>2.5</v>
      </c>
      <c r="L139" s="158">
        <v>4.5</v>
      </c>
      <c r="M139" s="158">
        <v>3.5</v>
      </c>
      <c r="N139" s="158">
        <v>7</v>
      </c>
      <c r="O139" s="74">
        <v>3.5</v>
      </c>
      <c r="P139" s="159">
        <v>17</v>
      </c>
      <c r="Q139" s="159">
        <v>17</v>
      </c>
      <c r="R139" s="156"/>
    </row>
    <row r="140" spans="1:19" ht="27" customHeight="1" x14ac:dyDescent="0.25">
      <c r="A140" s="61" t="s">
        <v>49</v>
      </c>
      <c r="B140" s="62" t="s">
        <v>81</v>
      </c>
      <c r="C140" s="61" t="s">
        <v>178</v>
      </c>
      <c r="D140" s="61" t="s">
        <v>180</v>
      </c>
      <c r="E140" s="63">
        <v>501</v>
      </c>
      <c r="F140" s="157">
        <v>24</v>
      </c>
      <c r="G140" s="158">
        <v>3</v>
      </c>
      <c r="H140" s="158">
        <v>4</v>
      </c>
      <c r="I140" s="158">
        <v>5</v>
      </c>
      <c r="J140" s="158">
        <v>2.5</v>
      </c>
      <c r="K140" s="158">
        <v>4.5</v>
      </c>
      <c r="L140" s="158">
        <v>4.5</v>
      </c>
      <c r="M140" s="158">
        <v>4</v>
      </c>
      <c r="N140" s="158">
        <v>8</v>
      </c>
      <c r="O140" s="74">
        <v>3.9444444444444446</v>
      </c>
      <c r="P140" s="159">
        <v>17</v>
      </c>
      <c r="Q140" s="159">
        <v>19</v>
      </c>
      <c r="R140" s="156" t="s">
        <v>335</v>
      </c>
    </row>
    <row r="141" spans="1:19" ht="27" customHeight="1" x14ac:dyDescent="0.25">
      <c r="A141" s="61" t="s">
        <v>55</v>
      </c>
      <c r="B141" s="61" t="s">
        <v>81</v>
      </c>
      <c r="C141" s="61" t="s">
        <v>181</v>
      </c>
      <c r="D141" s="61" t="s">
        <v>182</v>
      </c>
      <c r="E141" s="63">
        <v>501</v>
      </c>
      <c r="F141" s="157">
        <v>24</v>
      </c>
      <c r="G141" s="158">
        <v>5</v>
      </c>
      <c r="H141" s="158">
        <v>4.5</v>
      </c>
      <c r="I141" s="158">
        <v>1.5</v>
      </c>
      <c r="J141" s="158">
        <v>4.5</v>
      </c>
      <c r="K141" s="158">
        <v>5</v>
      </c>
      <c r="L141" s="158">
        <v>5</v>
      </c>
      <c r="M141" s="158">
        <v>3.5</v>
      </c>
      <c r="N141" s="158">
        <v>7</v>
      </c>
      <c r="O141" s="74">
        <v>4</v>
      </c>
      <c r="P141" s="159">
        <v>15</v>
      </c>
      <c r="Q141" s="159">
        <v>12</v>
      </c>
      <c r="R141" s="156"/>
    </row>
    <row r="142" spans="1:19" ht="27" customHeight="1" x14ac:dyDescent="0.25">
      <c r="A142" s="61" t="s">
        <v>55</v>
      </c>
      <c r="B142" s="61" t="s">
        <v>81</v>
      </c>
      <c r="C142" s="61" t="s">
        <v>181</v>
      </c>
      <c r="D142" s="61" t="s">
        <v>183</v>
      </c>
      <c r="E142" s="63">
        <v>501</v>
      </c>
      <c r="F142" s="157">
        <v>24</v>
      </c>
      <c r="G142" s="158">
        <v>3</v>
      </c>
      <c r="H142" s="158">
        <v>4</v>
      </c>
      <c r="I142" s="158">
        <v>2.5</v>
      </c>
      <c r="J142" s="158">
        <v>3</v>
      </c>
      <c r="K142" s="158">
        <v>4.5</v>
      </c>
      <c r="L142" s="158">
        <v>4.5</v>
      </c>
      <c r="M142" s="158">
        <v>3.5</v>
      </c>
      <c r="N142" s="158">
        <v>6</v>
      </c>
      <c r="O142" s="74">
        <v>3.4444444444444446</v>
      </c>
      <c r="P142" s="159">
        <v>17</v>
      </c>
      <c r="Q142" s="159">
        <v>13</v>
      </c>
      <c r="R142" s="156"/>
    </row>
    <row r="143" spans="1:19" ht="27" customHeight="1" x14ac:dyDescent="0.25">
      <c r="A143" s="61" t="s">
        <v>55</v>
      </c>
      <c r="B143" s="61" t="s">
        <v>81</v>
      </c>
      <c r="C143" s="61" t="s">
        <v>184</v>
      </c>
      <c r="D143" s="61" t="s">
        <v>185</v>
      </c>
      <c r="E143" s="63">
        <v>501</v>
      </c>
      <c r="F143" s="157">
        <v>2</v>
      </c>
      <c r="G143" s="158">
        <v>2</v>
      </c>
      <c r="H143" s="158">
        <v>1.5</v>
      </c>
      <c r="I143" s="158">
        <v>3</v>
      </c>
      <c r="J143" s="158">
        <v>3.5</v>
      </c>
      <c r="K143" s="158">
        <v>4</v>
      </c>
      <c r="L143" s="158">
        <v>1.5</v>
      </c>
      <c r="M143" s="158">
        <v>3.5</v>
      </c>
      <c r="N143" s="158">
        <v>2</v>
      </c>
      <c r="O143" s="74">
        <v>2.3333333333333335</v>
      </c>
      <c r="P143" s="159">
        <v>20</v>
      </c>
      <c r="Q143" s="159">
        <v>11</v>
      </c>
      <c r="R143" s="156"/>
    </row>
    <row r="144" spans="1:19" ht="27" customHeight="1" x14ac:dyDescent="0.25">
      <c r="A144" s="61" t="s">
        <v>55</v>
      </c>
      <c r="B144" s="61" t="s">
        <v>81</v>
      </c>
      <c r="C144" s="61" t="s">
        <v>184</v>
      </c>
      <c r="D144" s="61" t="s">
        <v>186</v>
      </c>
      <c r="E144" s="63">
        <v>501</v>
      </c>
      <c r="F144" s="157">
        <v>19</v>
      </c>
      <c r="G144" s="158">
        <v>2.5</v>
      </c>
      <c r="H144" s="158">
        <v>3</v>
      </c>
      <c r="I144" s="158">
        <v>2.5</v>
      </c>
      <c r="J144" s="158">
        <v>2.5</v>
      </c>
      <c r="K144" s="158">
        <v>4</v>
      </c>
      <c r="L144" s="158">
        <v>1</v>
      </c>
      <c r="M144" s="158">
        <v>2.5</v>
      </c>
      <c r="N144" s="158">
        <v>2</v>
      </c>
      <c r="O144" s="74">
        <v>2.2222222222222223</v>
      </c>
      <c r="P144" s="159">
        <v>12</v>
      </c>
      <c r="Q144" s="159">
        <v>11</v>
      </c>
      <c r="R144" s="156" t="s">
        <v>336</v>
      </c>
    </row>
    <row r="145" spans="1:18" ht="27" customHeight="1" x14ac:dyDescent="0.25">
      <c r="A145" s="61" t="s">
        <v>55</v>
      </c>
      <c r="B145" s="61" t="s">
        <v>81</v>
      </c>
      <c r="C145" s="61" t="s">
        <v>184</v>
      </c>
      <c r="D145" s="61" t="s">
        <v>187</v>
      </c>
      <c r="E145" s="63">
        <v>501</v>
      </c>
      <c r="F145" s="157">
        <v>23</v>
      </c>
      <c r="G145" s="158">
        <v>2.5</v>
      </c>
      <c r="H145" s="158">
        <v>4</v>
      </c>
      <c r="I145" s="158">
        <v>3.5</v>
      </c>
      <c r="J145" s="158">
        <v>3.5</v>
      </c>
      <c r="K145" s="158">
        <v>2.5</v>
      </c>
      <c r="L145" s="158">
        <v>3.5</v>
      </c>
      <c r="M145" s="158">
        <v>4</v>
      </c>
      <c r="N145" s="158">
        <v>3</v>
      </c>
      <c r="O145" s="74">
        <v>2.9444444444444446</v>
      </c>
      <c r="P145" s="159">
        <v>18</v>
      </c>
      <c r="Q145" s="159">
        <v>20</v>
      </c>
      <c r="R145" s="156"/>
    </row>
    <row r="146" spans="1:18" ht="27" customHeight="1" x14ac:dyDescent="0.25">
      <c r="A146" s="61" t="s">
        <v>55</v>
      </c>
      <c r="B146" s="61" t="s">
        <v>81</v>
      </c>
      <c r="C146" s="61" t="s">
        <v>184</v>
      </c>
      <c r="D146" s="61" t="s">
        <v>188</v>
      </c>
      <c r="E146" s="63">
        <v>501</v>
      </c>
      <c r="F146" s="157">
        <v>22</v>
      </c>
      <c r="G146" s="158">
        <v>3</v>
      </c>
      <c r="H146" s="158">
        <v>3</v>
      </c>
      <c r="I146" s="158">
        <v>4</v>
      </c>
      <c r="J146" s="158">
        <v>3</v>
      </c>
      <c r="K146" s="158">
        <v>4.5</v>
      </c>
      <c r="L146" s="158">
        <v>3.5</v>
      </c>
      <c r="M146" s="158">
        <v>4</v>
      </c>
      <c r="N146" s="158">
        <v>4</v>
      </c>
      <c r="O146" s="74">
        <v>3.2222222222222223</v>
      </c>
      <c r="P146" s="159">
        <v>22</v>
      </c>
      <c r="Q146" s="159">
        <v>17</v>
      </c>
      <c r="R146" s="156"/>
    </row>
    <row r="147" spans="1:18" ht="27" customHeight="1" x14ac:dyDescent="0.25">
      <c r="A147" s="61" t="s">
        <v>55</v>
      </c>
      <c r="B147" s="61" t="s">
        <v>81</v>
      </c>
      <c r="C147" s="61" t="s">
        <v>172</v>
      </c>
      <c r="D147" s="61" t="s">
        <v>48</v>
      </c>
      <c r="E147" s="63">
        <v>501</v>
      </c>
      <c r="F147" s="157">
        <v>24</v>
      </c>
      <c r="G147" s="158">
        <v>2.5</v>
      </c>
      <c r="H147" s="158">
        <v>2.5</v>
      </c>
      <c r="I147" s="158">
        <v>4</v>
      </c>
      <c r="J147" s="158">
        <v>2</v>
      </c>
      <c r="K147" s="158">
        <v>4.5</v>
      </c>
      <c r="L147" s="158">
        <v>3</v>
      </c>
      <c r="M147" s="158">
        <v>4</v>
      </c>
      <c r="N147" s="158">
        <v>4</v>
      </c>
      <c r="O147" s="74">
        <v>2.9444444444444446</v>
      </c>
      <c r="P147" s="159">
        <v>19</v>
      </c>
      <c r="Q147" s="159">
        <v>17</v>
      </c>
      <c r="R147" s="156"/>
    </row>
    <row r="148" spans="1:18" ht="27" customHeight="1" x14ac:dyDescent="0.25">
      <c r="A148" s="61" t="s">
        <v>33</v>
      </c>
      <c r="B148" s="61" t="s">
        <v>81</v>
      </c>
      <c r="C148" s="61" t="s">
        <v>189</v>
      </c>
      <c r="D148" s="61" t="s">
        <v>190</v>
      </c>
      <c r="E148" s="63">
        <v>502</v>
      </c>
      <c r="F148" s="157">
        <v>24</v>
      </c>
      <c r="G148" s="158">
        <v>3.5</v>
      </c>
      <c r="H148" s="158">
        <v>3</v>
      </c>
      <c r="I148" s="158">
        <v>3.5</v>
      </c>
      <c r="J148" s="158">
        <v>3</v>
      </c>
      <c r="K148" s="158">
        <v>4.5</v>
      </c>
      <c r="L148" s="158">
        <v>3.5</v>
      </c>
      <c r="M148" s="158">
        <v>3.5</v>
      </c>
      <c r="N148" s="158">
        <v>6</v>
      </c>
      <c r="O148" s="74">
        <v>3.3888888888888888</v>
      </c>
      <c r="P148" s="159">
        <v>16</v>
      </c>
      <c r="Q148" s="159">
        <v>12</v>
      </c>
      <c r="R148" s="156"/>
    </row>
    <row r="149" spans="1:18" ht="27" customHeight="1" x14ac:dyDescent="0.25">
      <c r="A149" s="61" t="s">
        <v>33</v>
      </c>
      <c r="B149" s="61" t="s">
        <v>81</v>
      </c>
      <c r="C149" s="61" t="s">
        <v>189</v>
      </c>
      <c r="D149" s="61" t="s">
        <v>191</v>
      </c>
      <c r="E149" s="63">
        <v>502</v>
      </c>
      <c r="F149" s="157">
        <v>24</v>
      </c>
      <c r="G149" s="158">
        <v>4.5</v>
      </c>
      <c r="H149" s="158">
        <v>3.5</v>
      </c>
      <c r="I149" s="158">
        <v>2.5</v>
      </c>
      <c r="J149" s="158">
        <v>4</v>
      </c>
      <c r="K149" s="158">
        <v>5</v>
      </c>
      <c r="L149" s="158">
        <v>4.5</v>
      </c>
      <c r="M149" s="158">
        <v>4</v>
      </c>
      <c r="N149" s="158">
        <v>7</v>
      </c>
      <c r="O149" s="74">
        <v>3.8888888888888888</v>
      </c>
      <c r="P149" s="159">
        <v>20</v>
      </c>
      <c r="Q149" s="159">
        <v>14</v>
      </c>
      <c r="R149" s="156"/>
    </row>
    <row r="150" spans="1:18" ht="27" customHeight="1" x14ac:dyDescent="0.25">
      <c r="A150" s="61" t="s">
        <v>33</v>
      </c>
      <c r="B150" s="61" t="s">
        <v>81</v>
      </c>
      <c r="C150" s="61" t="s">
        <v>189</v>
      </c>
      <c r="D150" s="61" t="s">
        <v>192</v>
      </c>
      <c r="E150" s="63">
        <v>502</v>
      </c>
      <c r="F150" s="157">
        <v>24</v>
      </c>
      <c r="G150" s="158">
        <v>3</v>
      </c>
      <c r="H150" s="158">
        <v>4</v>
      </c>
      <c r="I150" s="158">
        <v>4.5</v>
      </c>
      <c r="J150" s="158">
        <v>3.5</v>
      </c>
      <c r="K150" s="158">
        <v>2.5</v>
      </c>
      <c r="L150" s="158">
        <v>3.5</v>
      </c>
      <c r="M150" s="158">
        <v>3.5</v>
      </c>
      <c r="N150" s="158">
        <v>7</v>
      </c>
      <c r="O150" s="74">
        <v>3.5</v>
      </c>
      <c r="P150" s="159">
        <v>17</v>
      </c>
      <c r="Q150" s="159">
        <v>14</v>
      </c>
      <c r="R150" s="156"/>
    </row>
    <row r="151" spans="1:18" ht="27" customHeight="1" x14ac:dyDescent="0.25">
      <c r="A151" s="61" t="s">
        <v>33</v>
      </c>
      <c r="B151" s="61" t="s">
        <v>81</v>
      </c>
      <c r="C151" s="61" t="s">
        <v>189</v>
      </c>
      <c r="D151" s="61" t="s">
        <v>193</v>
      </c>
      <c r="E151" s="63">
        <v>502</v>
      </c>
      <c r="F151" s="157">
        <v>24</v>
      </c>
      <c r="G151" s="158">
        <v>4.5</v>
      </c>
      <c r="H151" s="158">
        <v>3.5</v>
      </c>
      <c r="I151" s="158">
        <v>4</v>
      </c>
      <c r="J151" s="158">
        <v>4</v>
      </c>
      <c r="K151" s="158">
        <v>4.5</v>
      </c>
      <c r="L151" s="158">
        <v>4.5</v>
      </c>
      <c r="M151" s="158">
        <v>4</v>
      </c>
      <c r="N151" s="158">
        <v>7</v>
      </c>
      <c r="O151" s="74">
        <v>4</v>
      </c>
      <c r="P151" s="159">
        <v>18</v>
      </c>
      <c r="Q151" s="159">
        <v>14</v>
      </c>
      <c r="R151" s="156"/>
    </row>
    <row r="152" spans="1:18" ht="27" customHeight="1" x14ac:dyDescent="0.25">
      <c r="A152" s="61" t="s">
        <v>33</v>
      </c>
      <c r="B152" s="61" t="s">
        <v>81</v>
      </c>
      <c r="C152" s="61" t="s">
        <v>189</v>
      </c>
      <c r="D152" s="61" t="s">
        <v>194</v>
      </c>
      <c r="E152" s="63">
        <v>502</v>
      </c>
      <c r="F152" s="157">
        <v>24</v>
      </c>
      <c r="G152" s="158">
        <v>2</v>
      </c>
      <c r="H152" s="158">
        <v>3.5</v>
      </c>
      <c r="I152" s="158">
        <v>3</v>
      </c>
      <c r="J152" s="158">
        <v>1.5</v>
      </c>
      <c r="K152" s="158">
        <v>4.5</v>
      </c>
      <c r="L152" s="158">
        <v>4.5</v>
      </c>
      <c r="M152" s="158">
        <v>3</v>
      </c>
      <c r="N152" s="158">
        <v>5</v>
      </c>
      <c r="O152" s="74">
        <v>3</v>
      </c>
      <c r="P152" s="159">
        <v>12</v>
      </c>
      <c r="Q152" s="159">
        <v>11</v>
      </c>
      <c r="R152" s="156"/>
    </row>
    <row r="153" spans="1:18" ht="27" customHeight="1" x14ac:dyDescent="0.25">
      <c r="A153" s="61" t="s">
        <v>33</v>
      </c>
      <c r="B153" s="61" t="s">
        <v>81</v>
      </c>
      <c r="C153" s="61" t="s">
        <v>189</v>
      </c>
      <c r="D153" s="61" t="s">
        <v>74</v>
      </c>
      <c r="E153" s="63">
        <v>502</v>
      </c>
      <c r="F153" s="157">
        <v>24</v>
      </c>
      <c r="G153" s="158">
        <v>2</v>
      </c>
      <c r="H153" s="158">
        <v>3.5</v>
      </c>
      <c r="I153" s="158">
        <v>2</v>
      </c>
      <c r="J153" s="158">
        <v>2</v>
      </c>
      <c r="K153" s="158">
        <v>2</v>
      </c>
      <c r="L153" s="158">
        <v>3</v>
      </c>
      <c r="M153" s="158">
        <v>3.5</v>
      </c>
      <c r="N153" s="158">
        <v>4</v>
      </c>
      <c r="O153" s="74">
        <v>2.4444444444444446</v>
      </c>
      <c r="P153" s="159">
        <v>20</v>
      </c>
      <c r="Q153" s="159">
        <v>13</v>
      </c>
      <c r="R153" s="156"/>
    </row>
    <row r="154" spans="1:18" ht="27" customHeight="1" x14ac:dyDescent="0.25">
      <c r="A154" s="61" t="s">
        <v>33</v>
      </c>
      <c r="B154" s="61" t="s">
        <v>81</v>
      </c>
      <c r="C154" s="61" t="s">
        <v>189</v>
      </c>
      <c r="D154" s="61" t="s">
        <v>195</v>
      </c>
      <c r="E154" s="63">
        <v>502</v>
      </c>
      <c r="F154" s="157">
        <v>24</v>
      </c>
      <c r="G154" s="158">
        <v>3</v>
      </c>
      <c r="H154" s="158">
        <v>3.5</v>
      </c>
      <c r="I154" s="158">
        <v>4</v>
      </c>
      <c r="J154" s="158">
        <v>3</v>
      </c>
      <c r="K154" s="158">
        <v>2.5</v>
      </c>
      <c r="L154" s="158">
        <v>3.5</v>
      </c>
      <c r="M154" s="158">
        <v>4</v>
      </c>
      <c r="N154" s="158">
        <v>7</v>
      </c>
      <c r="O154" s="74">
        <v>3.3888888888888888</v>
      </c>
      <c r="P154" s="159">
        <v>22</v>
      </c>
      <c r="Q154" s="159">
        <v>17</v>
      </c>
      <c r="R154" s="156"/>
    </row>
    <row r="155" spans="1:18" ht="27" customHeight="1" x14ac:dyDescent="0.25">
      <c r="A155" s="61" t="s">
        <v>33</v>
      </c>
      <c r="B155" s="61" t="s">
        <v>81</v>
      </c>
      <c r="C155" s="61" t="s">
        <v>189</v>
      </c>
      <c r="D155" s="61" t="s">
        <v>196</v>
      </c>
      <c r="E155" s="63">
        <v>502</v>
      </c>
      <c r="F155" s="157">
        <v>24</v>
      </c>
      <c r="G155" s="158">
        <v>4</v>
      </c>
      <c r="H155" s="158">
        <v>4</v>
      </c>
      <c r="I155" s="158">
        <v>4</v>
      </c>
      <c r="J155" s="158">
        <v>4</v>
      </c>
      <c r="K155" s="158">
        <v>3.5</v>
      </c>
      <c r="L155" s="158">
        <v>4.5</v>
      </c>
      <c r="M155" s="158">
        <v>4</v>
      </c>
      <c r="N155" s="158">
        <v>7</v>
      </c>
      <c r="O155" s="74">
        <v>3.8888888888888888</v>
      </c>
      <c r="P155" s="159">
        <v>19</v>
      </c>
      <c r="Q155" s="159">
        <v>12</v>
      </c>
      <c r="R155" s="156"/>
    </row>
    <row r="156" spans="1:18" ht="27" customHeight="1" x14ac:dyDescent="0.25">
      <c r="A156" s="61" t="s">
        <v>33</v>
      </c>
      <c r="B156" s="61" t="s">
        <v>81</v>
      </c>
      <c r="C156" s="61" t="s">
        <v>189</v>
      </c>
      <c r="D156" s="61" t="s">
        <v>197</v>
      </c>
      <c r="E156" s="63">
        <v>502</v>
      </c>
      <c r="F156" s="157">
        <v>23</v>
      </c>
      <c r="G156" s="158">
        <v>3</v>
      </c>
      <c r="H156" s="158">
        <v>3.5</v>
      </c>
      <c r="I156" s="158">
        <v>3</v>
      </c>
      <c r="J156" s="158">
        <v>4</v>
      </c>
      <c r="K156" s="158">
        <v>3</v>
      </c>
      <c r="L156" s="158">
        <v>2.5</v>
      </c>
      <c r="M156" s="158">
        <v>3.5</v>
      </c>
      <c r="N156" s="158">
        <v>6</v>
      </c>
      <c r="O156" s="74">
        <v>3.1666666666666665</v>
      </c>
      <c r="P156" s="159">
        <v>15</v>
      </c>
      <c r="Q156" s="159">
        <v>13</v>
      </c>
      <c r="R156" s="156"/>
    </row>
    <row r="157" spans="1:18" ht="27" customHeight="1" x14ac:dyDescent="0.25">
      <c r="A157" s="61" t="s">
        <v>33</v>
      </c>
      <c r="B157" s="61" t="s">
        <v>81</v>
      </c>
      <c r="C157" s="61" t="s">
        <v>189</v>
      </c>
      <c r="D157" s="61" t="s">
        <v>198</v>
      </c>
      <c r="E157" s="63">
        <v>502</v>
      </c>
      <c r="F157" s="157">
        <v>24</v>
      </c>
      <c r="G157" s="158">
        <v>2</v>
      </c>
      <c r="H157" s="158">
        <v>3</v>
      </c>
      <c r="I157" s="158">
        <v>3</v>
      </c>
      <c r="J157" s="158">
        <v>2</v>
      </c>
      <c r="K157" s="158">
        <v>4.5</v>
      </c>
      <c r="L157" s="158">
        <v>4</v>
      </c>
      <c r="M157" s="158">
        <v>3</v>
      </c>
      <c r="N157" s="158">
        <v>5</v>
      </c>
      <c r="O157" s="74">
        <v>2.9444444444444446</v>
      </c>
      <c r="P157" s="159">
        <v>19</v>
      </c>
      <c r="Q157" s="159">
        <v>12</v>
      </c>
      <c r="R157" s="156"/>
    </row>
    <row r="158" spans="1:18" ht="27" customHeight="1" x14ac:dyDescent="0.25">
      <c r="A158" s="61" t="s">
        <v>33</v>
      </c>
      <c r="B158" s="61" t="s">
        <v>81</v>
      </c>
      <c r="C158" s="61" t="s">
        <v>189</v>
      </c>
      <c r="D158" s="61" t="s">
        <v>136</v>
      </c>
      <c r="E158" s="63">
        <v>502</v>
      </c>
      <c r="F158" s="157">
        <v>24</v>
      </c>
      <c r="G158" s="158">
        <v>4</v>
      </c>
      <c r="H158" s="158">
        <v>3.5</v>
      </c>
      <c r="I158" s="158">
        <v>3</v>
      </c>
      <c r="J158" s="158">
        <v>3</v>
      </c>
      <c r="K158" s="158">
        <v>4.5</v>
      </c>
      <c r="L158" s="158">
        <v>4</v>
      </c>
      <c r="M158" s="158">
        <v>4</v>
      </c>
      <c r="N158" s="158">
        <v>7</v>
      </c>
      <c r="O158" s="74">
        <v>3.6666666666666665</v>
      </c>
      <c r="P158" s="159">
        <v>21</v>
      </c>
      <c r="Q158" s="159">
        <v>16</v>
      </c>
      <c r="R158" s="156"/>
    </row>
    <row r="159" spans="1:18" ht="27" customHeight="1" x14ac:dyDescent="0.25">
      <c r="A159" s="61" t="s">
        <v>33</v>
      </c>
      <c r="B159" s="61" t="s">
        <v>81</v>
      </c>
      <c r="C159" s="61" t="s">
        <v>189</v>
      </c>
      <c r="D159" s="61" t="s">
        <v>79</v>
      </c>
      <c r="E159" s="63">
        <v>502</v>
      </c>
      <c r="F159" s="157">
        <v>24</v>
      </c>
      <c r="G159" s="158">
        <v>3.5</v>
      </c>
      <c r="H159" s="158">
        <v>4</v>
      </c>
      <c r="I159" s="158">
        <v>4</v>
      </c>
      <c r="J159" s="158">
        <v>2.5</v>
      </c>
      <c r="K159" s="158">
        <v>4.5</v>
      </c>
      <c r="L159" s="158">
        <v>3.5</v>
      </c>
      <c r="M159" s="158">
        <v>4</v>
      </c>
      <c r="N159" s="158">
        <v>6</v>
      </c>
      <c r="O159" s="74">
        <v>3.5555555555555554</v>
      </c>
      <c r="P159" s="159">
        <v>21</v>
      </c>
      <c r="Q159" s="159">
        <v>17</v>
      </c>
      <c r="R159" s="156"/>
    </row>
    <row r="160" spans="1:18" ht="27" customHeight="1" x14ac:dyDescent="0.25">
      <c r="A160" s="61" t="s">
        <v>33</v>
      </c>
      <c r="B160" s="61" t="s">
        <v>81</v>
      </c>
      <c r="C160" s="61" t="s">
        <v>189</v>
      </c>
      <c r="D160" s="61" t="s">
        <v>199</v>
      </c>
      <c r="E160" s="63">
        <v>502</v>
      </c>
      <c r="F160" s="157">
        <v>24</v>
      </c>
      <c r="G160" s="158">
        <v>3</v>
      </c>
      <c r="H160" s="158">
        <v>3.5</v>
      </c>
      <c r="I160" s="158">
        <v>4</v>
      </c>
      <c r="J160" s="158">
        <v>3</v>
      </c>
      <c r="K160" s="158">
        <v>4.5</v>
      </c>
      <c r="L160" s="158">
        <v>3</v>
      </c>
      <c r="M160" s="158">
        <v>3</v>
      </c>
      <c r="N160" s="158">
        <v>6</v>
      </c>
      <c r="O160" s="74">
        <v>3.3333333333333335</v>
      </c>
      <c r="P160" s="159">
        <v>17</v>
      </c>
      <c r="Q160" s="159">
        <v>14</v>
      </c>
      <c r="R160" s="156"/>
    </row>
    <row r="161" spans="1:18" ht="27" customHeight="1" x14ac:dyDescent="0.25">
      <c r="A161" s="61" t="s">
        <v>33</v>
      </c>
      <c r="B161" s="61" t="s">
        <v>81</v>
      </c>
      <c r="C161" s="61" t="s">
        <v>189</v>
      </c>
      <c r="D161" s="61" t="s">
        <v>31</v>
      </c>
      <c r="E161" s="63">
        <v>502</v>
      </c>
      <c r="F161" s="157">
        <v>24</v>
      </c>
      <c r="G161" s="157">
        <v>3.5</v>
      </c>
      <c r="H161" s="158">
        <v>4</v>
      </c>
      <c r="I161" s="158">
        <v>4</v>
      </c>
      <c r="J161" s="158">
        <v>4</v>
      </c>
      <c r="K161" s="158">
        <v>2.5</v>
      </c>
      <c r="L161" s="158">
        <v>4</v>
      </c>
      <c r="M161" s="158">
        <v>4</v>
      </c>
      <c r="N161" s="158">
        <v>6</v>
      </c>
      <c r="O161" s="74">
        <v>3.5555555555555554</v>
      </c>
      <c r="P161" s="159">
        <v>20</v>
      </c>
      <c r="Q161" s="159">
        <v>16</v>
      </c>
      <c r="R161" s="156"/>
    </row>
    <row r="162" spans="1:18" ht="27" customHeight="1" x14ac:dyDescent="0.25">
      <c r="A162" s="61" t="s">
        <v>33</v>
      </c>
      <c r="B162" s="61" t="s">
        <v>81</v>
      </c>
      <c r="C162" s="61"/>
      <c r="D162" s="61" t="s">
        <v>48</v>
      </c>
      <c r="E162" s="63">
        <v>502</v>
      </c>
      <c r="F162" s="157">
        <v>24</v>
      </c>
      <c r="G162" s="158">
        <v>4</v>
      </c>
      <c r="H162" s="158">
        <v>4</v>
      </c>
      <c r="I162" s="158">
        <v>4</v>
      </c>
      <c r="J162" s="158">
        <v>4</v>
      </c>
      <c r="K162" s="158">
        <v>4</v>
      </c>
      <c r="L162" s="158">
        <v>4.5</v>
      </c>
      <c r="M162" s="158">
        <v>3.5</v>
      </c>
      <c r="N162" s="158">
        <v>7</v>
      </c>
      <c r="O162" s="74">
        <v>3.8888888888888888</v>
      </c>
      <c r="P162" s="159">
        <v>18</v>
      </c>
      <c r="Q162" s="159">
        <v>14</v>
      </c>
      <c r="R162" s="156"/>
    </row>
    <row r="163" spans="1:18" ht="27" customHeight="1" x14ac:dyDescent="0.25">
      <c r="A163" s="61" t="s">
        <v>33</v>
      </c>
      <c r="B163" s="61" t="s">
        <v>81</v>
      </c>
      <c r="C163" s="61"/>
      <c r="D163" s="61" t="s">
        <v>200</v>
      </c>
      <c r="E163" s="63">
        <v>502</v>
      </c>
      <c r="F163" s="157">
        <v>24</v>
      </c>
      <c r="G163" s="158">
        <v>3.5</v>
      </c>
      <c r="H163" s="158">
        <v>4</v>
      </c>
      <c r="I163" s="158">
        <v>3.5</v>
      </c>
      <c r="J163" s="158">
        <v>3.5</v>
      </c>
      <c r="K163" s="158">
        <v>4</v>
      </c>
      <c r="L163" s="158">
        <v>4</v>
      </c>
      <c r="M163" s="158">
        <v>5</v>
      </c>
      <c r="N163" s="158">
        <v>7</v>
      </c>
      <c r="O163" s="74">
        <v>3.8333333333333335</v>
      </c>
      <c r="P163" s="159">
        <v>28</v>
      </c>
      <c r="Q163" s="159">
        <v>37</v>
      </c>
      <c r="R163" s="156"/>
    </row>
    <row r="164" spans="1:18" ht="27" customHeight="1" x14ac:dyDescent="0.25">
      <c r="A164" s="61" t="s">
        <v>55</v>
      </c>
      <c r="B164" s="61" t="s">
        <v>81</v>
      </c>
      <c r="C164" s="61" t="s">
        <v>201</v>
      </c>
      <c r="D164" s="61" t="s">
        <v>202</v>
      </c>
      <c r="E164" s="63">
        <v>502</v>
      </c>
      <c r="F164" s="157">
        <v>24</v>
      </c>
      <c r="G164" s="158">
        <v>4.5</v>
      </c>
      <c r="H164" s="158">
        <v>4.5</v>
      </c>
      <c r="I164" s="158">
        <v>2</v>
      </c>
      <c r="J164" s="158">
        <v>4.5</v>
      </c>
      <c r="K164" s="158">
        <v>5</v>
      </c>
      <c r="L164" s="158">
        <v>4</v>
      </c>
      <c r="M164" s="158">
        <v>3.5</v>
      </c>
      <c r="N164" s="158">
        <v>6</v>
      </c>
      <c r="O164" s="74">
        <v>3.7777777777777777</v>
      </c>
      <c r="P164" s="159">
        <v>17</v>
      </c>
      <c r="Q164" s="159">
        <v>15</v>
      </c>
      <c r="R164" s="156"/>
    </row>
    <row r="165" spans="1:18" ht="27" customHeight="1" x14ac:dyDescent="0.25">
      <c r="A165" s="61" t="s">
        <v>55</v>
      </c>
      <c r="B165" s="61" t="s">
        <v>81</v>
      </c>
      <c r="C165" s="61" t="s">
        <v>201</v>
      </c>
      <c r="D165" s="61" t="s">
        <v>148</v>
      </c>
      <c r="E165" s="63">
        <v>502</v>
      </c>
      <c r="F165" s="157">
        <v>24</v>
      </c>
      <c r="G165" s="158">
        <v>2.5</v>
      </c>
      <c r="H165" s="158">
        <v>3.5</v>
      </c>
      <c r="I165" s="158">
        <v>2.5</v>
      </c>
      <c r="J165" s="158">
        <v>2.5</v>
      </c>
      <c r="K165" s="158">
        <v>5</v>
      </c>
      <c r="L165" s="158">
        <v>4.5</v>
      </c>
      <c r="M165" s="158">
        <v>3</v>
      </c>
      <c r="N165" s="158">
        <v>5</v>
      </c>
      <c r="O165" s="74">
        <v>3.1666666666666665</v>
      </c>
      <c r="P165" s="159">
        <v>15</v>
      </c>
      <c r="Q165" s="159">
        <v>15</v>
      </c>
      <c r="R165" s="156"/>
    </row>
    <row r="166" spans="1:18" ht="27" customHeight="1" x14ac:dyDescent="0.25">
      <c r="A166" s="61" t="s">
        <v>55</v>
      </c>
      <c r="B166" s="61" t="s">
        <v>81</v>
      </c>
      <c r="C166" s="64" t="s">
        <v>201</v>
      </c>
      <c r="D166" s="64" t="s">
        <v>203</v>
      </c>
      <c r="E166" s="63">
        <v>502</v>
      </c>
      <c r="F166" s="157">
        <v>24</v>
      </c>
      <c r="G166" s="158">
        <v>4.5</v>
      </c>
      <c r="H166" s="158">
        <v>3.5</v>
      </c>
      <c r="I166" s="158">
        <v>3.5</v>
      </c>
      <c r="J166" s="158">
        <v>4.5</v>
      </c>
      <c r="K166" s="158">
        <v>5</v>
      </c>
      <c r="L166" s="158">
        <v>4</v>
      </c>
      <c r="M166" s="158">
        <v>3.5</v>
      </c>
      <c r="N166" s="158">
        <v>7</v>
      </c>
      <c r="O166" s="74">
        <v>3.9444444444444446</v>
      </c>
      <c r="P166" s="159">
        <v>18</v>
      </c>
      <c r="Q166" s="159">
        <v>15</v>
      </c>
      <c r="R166" s="156"/>
    </row>
    <row r="167" spans="1:18" ht="27" customHeight="1" x14ac:dyDescent="0.25">
      <c r="A167" s="61" t="s">
        <v>55</v>
      </c>
      <c r="B167" s="61" t="s">
        <v>81</v>
      </c>
      <c r="C167" s="61" t="s">
        <v>201</v>
      </c>
      <c r="D167" s="64" t="s">
        <v>204</v>
      </c>
      <c r="E167" s="63">
        <v>502</v>
      </c>
      <c r="F167" s="157">
        <v>12</v>
      </c>
      <c r="G167" s="158">
        <v>4.5</v>
      </c>
      <c r="H167" s="158">
        <v>2.5</v>
      </c>
      <c r="I167" s="158">
        <v>3.5</v>
      </c>
      <c r="J167" s="158">
        <v>4.5</v>
      </c>
      <c r="K167" s="158">
        <v>5</v>
      </c>
      <c r="L167" s="158">
        <v>3.5</v>
      </c>
      <c r="M167" s="158">
        <v>3.5</v>
      </c>
      <c r="N167" s="158">
        <v>7</v>
      </c>
      <c r="O167" s="74">
        <v>3.7777777777777777</v>
      </c>
      <c r="P167" s="159">
        <v>16</v>
      </c>
      <c r="Q167" s="159">
        <v>15</v>
      </c>
      <c r="R167" s="156" t="s">
        <v>337</v>
      </c>
    </row>
    <row r="168" spans="1:18" ht="27" customHeight="1" x14ac:dyDescent="0.25">
      <c r="A168" s="61" t="s">
        <v>55</v>
      </c>
      <c r="B168" s="61" t="s">
        <v>81</v>
      </c>
      <c r="C168" s="61" t="s">
        <v>201</v>
      </c>
      <c r="D168" s="61" t="s">
        <v>205</v>
      </c>
      <c r="E168" s="63">
        <v>502</v>
      </c>
      <c r="F168" s="157">
        <v>24</v>
      </c>
      <c r="G168" s="158">
        <v>4</v>
      </c>
      <c r="H168" s="158">
        <v>4</v>
      </c>
      <c r="I168" s="158">
        <v>4</v>
      </c>
      <c r="J168" s="158">
        <v>3.5</v>
      </c>
      <c r="K168" s="158">
        <v>5</v>
      </c>
      <c r="L168" s="158">
        <v>4</v>
      </c>
      <c r="M168" s="158">
        <v>3.5</v>
      </c>
      <c r="N168" s="158">
        <v>7</v>
      </c>
      <c r="O168" s="74">
        <v>3.8888888888888888</v>
      </c>
      <c r="P168" s="159">
        <v>15</v>
      </c>
      <c r="Q168" s="159">
        <v>14</v>
      </c>
      <c r="R168" s="159"/>
    </row>
    <row r="169" spans="1:18" ht="27" customHeight="1" x14ac:dyDescent="0.25">
      <c r="A169" s="61" t="s">
        <v>45</v>
      </c>
      <c r="B169" s="61" t="s">
        <v>81</v>
      </c>
      <c r="C169" s="64"/>
      <c r="D169" s="61" t="s">
        <v>206</v>
      </c>
      <c r="E169" s="63">
        <v>502</v>
      </c>
      <c r="F169" s="157">
        <v>24</v>
      </c>
      <c r="G169" s="158">
        <v>5</v>
      </c>
      <c r="H169" s="158">
        <v>4</v>
      </c>
      <c r="I169" s="158">
        <v>3.5</v>
      </c>
      <c r="J169" s="158">
        <v>5</v>
      </c>
      <c r="K169" s="158">
        <v>5</v>
      </c>
      <c r="L169" s="158">
        <v>5</v>
      </c>
      <c r="M169" s="158">
        <v>5</v>
      </c>
      <c r="N169" s="158">
        <v>8</v>
      </c>
      <c r="O169" s="74">
        <v>4.5</v>
      </c>
      <c r="P169" s="159">
        <v>28</v>
      </c>
      <c r="Q169" s="159">
        <v>32</v>
      </c>
      <c r="R169" s="156" t="s">
        <v>347</v>
      </c>
    </row>
    <row r="170" spans="1:18" ht="27" customHeight="1" x14ac:dyDescent="0.25">
      <c r="A170" s="61" t="s">
        <v>45</v>
      </c>
      <c r="B170" s="61" t="s">
        <v>81</v>
      </c>
      <c r="C170" s="64"/>
      <c r="D170" s="61" t="s">
        <v>207</v>
      </c>
      <c r="E170" s="63">
        <v>502</v>
      </c>
      <c r="F170" s="157">
        <v>24</v>
      </c>
      <c r="G170" s="158">
        <v>4.5</v>
      </c>
      <c r="H170" s="158">
        <v>4.5</v>
      </c>
      <c r="I170" s="158">
        <v>4</v>
      </c>
      <c r="J170" s="158">
        <v>5</v>
      </c>
      <c r="K170" s="158">
        <v>5</v>
      </c>
      <c r="L170" s="158">
        <v>4</v>
      </c>
      <c r="M170" s="158">
        <v>5</v>
      </c>
      <c r="N170" s="158">
        <v>8</v>
      </c>
      <c r="O170" s="74">
        <v>4.4444444444444446</v>
      </c>
      <c r="P170" s="159">
        <v>26</v>
      </c>
      <c r="Q170" s="159">
        <v>39</v>
      </c>
      <c r="R170" s="156" t="s">
        <v>347</v>
      </c>
    </row>
    <row r="171" spans="1:18" ht="27" customHeight="1" x14ac:dyDescent="0.25">
      <c r="A171" s="61" t="s">
        <v>61</v>
      </c>
      <c r="B171" s="61" t="s">
        <v>208</v>
      </c>
      <c r="C171" s="61" t="s">
        <v>209</v>
      </c>
      <c r="D171" s="64" t="s">
        <v>210</v>
      </c>
      <c r="E171" s="63">
        <v>700</v>
      </c>
      <c r="F171" s="157">
        <v>23</v>
      </c>
      <c r="G171" s="158">
        <v>2</v>
      </c>
      <c r="H171" s="158">
        <v>3</v>
      </c>
      <c r="I171" s="158">
        <v>4</v>
      </c>
      <c r="J171" s="158">
        <v>2</v>
      </c>
      <c r="K171" s="158">
        <v>5</v>
      </c>
      <c r="L171" s="158">
        <v>4.5</v>
      </c>
      <c r="M171" s="158">
        <v>3.5</v>
      </c>
      <c r="N171" s="84">
        <v>6.5</v>
      </c>
      <c r="O171" s="74">
        <v>3.2222222222222223</v>
      </c>
      <c r="P171" s="159">
        <v>22</v>
      </c>
      <c r="Q171" s="159">
        <v>14</v>
      </c>
      <c r="R171" s="156"/>
    </row>
    <row r="172" spans="1:18" ht="27" customHeight="1" x14ac:dyDescent="0.25">
      <c r="A172" s="61" t="s">
        <v>61</v>
      </c>
      <c r="B172" s="61" t="s">
        <v>208</v>
      </c>
      <c r="C172" s="61" t="s">
        <v>209</v>
      </c>
      <c r="D172" s="64" t="s">
        <v>211</v>
      </c>
      <c r="E172" s="63">
        <v>700</v>
      </c>
      <c r="F172" s="157">
        <v>24</v>
      </c>
      <c r="G172" s="158">
        <v>3</v>
      </c>
      <c r="H172" s="158">
        <v>5</v>
      </c>
      <c r="I172" s="158">
        <v>4.5</v>
      </c>
      <c r="J172" s="158">
        <v>3</v>
      </c>
      <c r="K172" s="158">
        <v>5</v>
      </c>
      <c r="L172" s="158">
        <v>4.5</v>
      </c>
      <c r="M172" s="158">
        <v>4</v>
      </c>
      <c r="N172" s="84">
        <v>8</v>
      </c>
      <c r="O172" s="74">
        <v>3.8888888888888888</v>
      </c>
      <c r="P172" s="159">
        <v>18</v>
      </c>
      <c r="Q172" s="159">
        <v>8</v>
      </c>
      <c r="R172" s="156"/>
    </row>
    <row r="173" spans="1:18" ht="27" customHeight="1" x14ac:dyDescent="0.25">
      <c r="A173" s="61" t="s">
        <v>61</v>
      </c>
      <c r="B173" s="61" t="s">
        <v>208</v>
      </c>
      <c r="C173" s="61" t="s">
        <v>209</v>
      </c>
      <c r="D173" s="64" t="s">
        <v>212</v>
      </c>
      <c r="E173" s="63">
        <v>700</v>
      </c>
      <c r="F173" s="157">
        <v>24</v>
      </c>
      <c r="G173" s="158">
        <v>2.5</v>
      </c>
      <c r="H173" s="158">
        <v>4.5</v>
      </c>
      <c r="I173" s="158">
        <v>4.5</v>
      </c>
      <c r="J173" s="158">
        <v>2.5</v>
      </c>
      <c r="K173" s="158">
        <v>5</v>
      </c>
      <c r="L173" s="158">
        <v>4.5</v>
      </c>
      <c r="M173" s="158">
        <v>4</v>
      </c>
      <c r="N173" s="84">
        <v>8</v>
      </c>
      <c r="O173" s="74">
        <v>3.7222222222222223</v>
      </c>
      <c r="P173" s="159">
        <v>18</v>
      </c>
      <c r="Q173" s="159">
        <v>9</v>
      </c>
      <c r="R173" s="156"/>
    </row>
    <row r="174" spans="1:18" ht="27" customHeight="1" x14ac:dyDescent="0.25">
      <c r="A174" s="61" t="s">
        <v>61</v>
      </c>
      <c r="B174" s="61" t="s">
        <v>208</v>
      </c>
      <c r="C174" s="61" t="s">
        <v>209</v>
      </c>
      <c r="D174" s="64" t="s">
        <v>213</v>
      </c>
      <c r="E174" s="63">
        <v>700</v>
      </c>
      <c r="F174" s="157">
        <v>24</v>
      </c>
      <c r="G174" s="158">
        <v>2.5</v>
      </c>
      <c r="H174" s="158">
        <v>4.5</v>
      </c>
      <c r="I174" s="158">
        <v>4.5</v>
      </c>
      <c r="J174" s="158">
        <v>2.5</v>
      </c>
      <c r="K174" s="158">
        <v>5</v>
      </c>
      <c r="L174" s="158">
        <v>4.5</v>
      </c>
      <c r="M174" s="158">
        <v>4</v>
      </c>
      <c r="N174" s="84">
        <v>8</v>
      </c>
      <c r="O174" s="74">
        <v>3.7222222222222223</v>
      </c>
      <c r="P174" s="159">
        <v>17</v>
      </c>
      <c r="Q174" s="159">
        <v>10</v>
      </c>
      <c r="R174" s="156"/>
    </row>
    <row r="175" spans="1:18" ht="27" customHeight="1" x14ac:dyDescent="0.25">
      <c r="A175" s="61" t="s">
        <v>61</v>
      </c>
      <c r="B175" s="61" t="s">
        <v>208</v>
      </c>
      <c r="C175" s="61" t="s">
        <v>209</v>
      </c>
      <c r="D175" s="64" t="s">
        <v>214</v>
      </c>
      <c r="E175" s="63">
        <v>700</v>
      </c>
      <c r="F175" s="157">
        <v>24</v>
      </c>
      <c r="G175" s="158">
        <v>3</v>
      </c>
      <c r="H175" s="158">
        <v>4</v>
      </c>
      <c r="I175" s="158">
        <v>4</v>
      </c>
      <c r="J175" s="158">
        <v>3</v>
      </c>
      <c r="K175" s="158">
        <v>5</v>
      </c>
      <c r="L175" s="158">
        <v>4.5</v>
      </c>
      <c r="M175" s="158">
        <v>3.5</v>
      </c>
      <c r="N175" s="84">
        <v>6.5</v>
      </c>
      <c r="O175" s="74">
        <v>3.5555555555555554</v>
      </c>
      <c r="P175" s="159">
        <v>19</v>
      </c>
      <c r="Q175" s="159">
        <v>9</v>
      </c>
      <c r="R175" s="156"/>
    </row>
    <row r="176" spans="1:18" ht="27" customHeight="1" x14ac:dyDescent="0.25">
      <c r="A176" s="61" t="s">
        <v>61</v>
      </c>
      <c r="B176" s="61" t="s">
        <v>208</v>
      </c>
      <c r="C176" s="61" t="s">
        <v>209</v>
      </c>
      <c r="D176" s="64" t="s">
        <v>215</v>
      </c>
      <c r="E176" s="63">
        <v>700</v>
      </c>
      <c r="F176" s="157">
        <v>23</v>
      </c>
      <c r="G176" s="158">
        <v>2</v>
      </c>
      <c r="H176" s="158">
        <v>3</v>
      </c>
      <c r="I176" s="158">
        <v>3.5</v>
      </c>
      <c r="J176" s="158">
        <v>2</v>
      </c>
      <c r="K176" s="158">
        <v>5</v>
      </c>
      <c r="L176" s="158">
        <v>4.5</v>
      </c>
      <c r="M176" s="158">
        <v>3.5</v>
      </c>
      <c r="N176" s="84">
        <v>5.5</v>
      </c>
      <c r="O176" s="74">
        <v>3.0555555555555554</v>
      </c>
      <c r="P176" s="159">
        <v>16</v>
      </c>
      <c r="Q176" s="159">
        <v>8</v>
      </c>
      <c r="R176" s="156"/>
    </row>
    <row r="177" spans="1:18" ht="27" customHeight="1" x14ac:dyDescent="0.25">
      <c r="A177" s="61" t="s">
        <v>61</v>
      </c>
      <c r="B177" s="61" t="s">
        <v>208</v>
      </c>
      <c r="C177" s="61" t="s">
        <v>209</v>
      </c>
      <c r="D177" s="64" t="s">
        <v>121</v>
      </c>
      <c r="E177" s="63">
        <v>700</v>
      </c>
      <c r="F177" s="157">
        <v>23</v>
      </c>
      <c r="G177" s="158">
        <v>2.5</v>
      </c>
      <c r="H177" s="158">
        <v>4</v>
      </c>
      <c r="I177" s="158">
        <v>4</v>
      </c>
      <c r="J177" s="158">
        <v>2.5</v>
      </c>
      <c r="K177" s="158">
        <v>5</v>
      </c>
      <c r="L177" s="158">
        <v>4.5</v>
      </c>
      <c r="M177" s="158">
        <v>4</v>
      </c>
      <c r="N177" s="84">
        <v>7.5</v>
      </c>
      <c r="O177" s="74">
        <v>3.6111111111111112</v>
      </c>
      <c r="P177" s="159">
        <v>15</v>
      </c>
      <c r="Q177" s="159">
        <v>9</v>
      </c>
      <c r="R177" s="156"/>
    </row>
    <row r="178" spans="1:18" ht="27" customHeight="1" x14ac:dyDescent="0.25">
      <c r="A178" s="61" t="s">
        <v>61</v>
      </c>
      <c r="B178" s="61" t="s">
        <v>208</v>
      </c>
      <c r="C178" s="61" t="s">
        <v>209</v>
      </c>
      <c r="D178" s="64" t="s">
        <v>119</v>
      </c>
      <c r="E178" s="63">
        <v>700</v>
      </c>
      <c r="F178" s="157">
        <v>23</v>
      </c>
      <c r="G178" s="158">
        <v>3</v>
      </c>
      <c r="H178" s="158">
        <v>4</v>
      </c>
      <c r="I178" s="158">
        <v>4</v>
      </c>
      <c r="J178" s="158">
        <v>3</v>
      </c>
      <c r="K178" s="158">
        <v>5</v>
      </c>
      <c r="L178" s="158">
        <v>4.5</v>
      </c>
      <c r="M178" s="158">
        <v>4</v>
      </c>
      <c r="N178" s="84">
        <v>8</v>
      </c>
      <c r="O178" s="74">
        <v>3.7222222222222223</v>
      </c>
      <c r="P178" s="159">
        <v>19</v>
      </c>
      <c r="Q178" s="159">
        <v>8</v>
      </c>
      <c r="R178" s="156"/>
    </row>
    <row r="179" spans="1:18" ht="27" customHeight="1" x14ac:dyDescent="0.25">
      <c r="A179" s="61" t="s">
        <v>61</v>
      </c>
      <c r="B179" s="61" t="s">
        <v>208</v>
      </c>
      <c r="C179" s="61" t="s">
        <v>209</v>
      </c>
      <c r="D179" s="64" t="s">
        <v>216</v>
      </c>
      <c r="E179" s="63">
        <v>700</v>
      </c>
      <c r="F179" s="157">
        <v>24</v>
      </c>
      <c r="G179" s="158">
        <v>3</v>
      </c>
      <c r="H179" s="158">
        <v>3.5</v>
      </c>
      <c r="I179" s="158">
        <v>3.5</v>
      </c>
      <c r="J179" s="158">
        <v>3</v>
      </c>
      <c r="K179" s="158">
        <v>5</v>
      </c>
      <c r="L179" s="158">
        <v>4.5</v>
      </c>
      <c r="M179" s="158">
        <v>4</v>
      </c>
      <c r="N179" s="84">
        <v>8</v>
      </c>
      <c r="O179" s="74">
        <v>3.6111111111111112</v>
      </c>
      <c r="P179" s="159">
        <v>17</v>
      </c>
      <c r="Q179" s="159">
        <v>11</v>
      </c>
      <c r="R179" s="156"/>
    </row>
    <row r="180" spans="1:18" ht="27" customHeight="1" x14ac:dyDescent="0.25">
      <c r="A180" s="62" t="s">
        <v>67</v>
      </c>
      <c r="B180" s="62" t="s">
        <v>208</v>
      </c>
      <c r="C180" s="62" t="s">
        <v>217</v>
      </c>
      <c r="D180" s="62" t="s">
        <v>198</v>
      </c>
      <c r="E180" s="63">
        <v>701</v>
      </c>
      <c r="F180" s="157">
        <v>24</v>
      </c>
      <c r="G180" s="158">
        <v>1.5</v>
      </c>
      <c r="H180" s="158">
        <v>3.5</v>
      </c>
      <c r="I180" s="158">
        <v>2.5</v>
      </c>
      <c r="J180" s="158">
        <v>1.5</v>
      </c>
      <c r="K180" s="158">
        <v>5</v>
      </c>
      <c r="L180" s="158">
        <v>4.5</v>
      </c>
      <c r="M180" s="158">
        <v>2</v>
      </c>
      <c r="N180" s="84">
        <v>5</v>
      </c>
      <c r="O180" s="74">
        <v>2.6111111111111112</v>
      </c>
      <c r="P180" s="159">
        <v>18</v>
      </c>
      <c r="Q180" s="159">
        <v>7</v>
      </c>
      <c r="R180" s="156"/>
    </row>
    <row r="181" spans="1:18" ht="27" customHeight="1" x14ac:dyDescent="0.25">
      <c r="A181" s="62" t="s">
        <v>67</v>
      </c>
      <c r="B181" s="62" t="s">
        <v>208</v>
      </c>
      <c r="C181" s="62" t="s">
        <v>217</v>
      </c>
      <c r="D181" s="62" t="s">
        <v>136</v>
      </c>
      <c r="E181" s="63">
        <v>701</v>
      </c>
      <c r="F181" s="157">
        <v>23</v>
      </c>
      <c r="G181" s="84">
        <v>2</v>
      </c>
      <c r="H181" s="158">
        <v>4</v>
      </c>
      <c r="I181" s="158">
        <v>3</v>
      </c>
      <c r="J181" s="158">
        <v>2</v>
      </c>
      <c r="K181" s="158">
        <v>5</v>
      </c>
      <c r="L181" s="158">
        <v>4.5</v>
      </c>
      <c r="M181" s="158">
        <v>3</v>
      </c>
      <c r="N181" s="84">
        <v>6</v>
      </c>
      <c r="O181" s="74">
        <v>3.0555555555555554</v>
      </c>
      <c r="P181" s="159">
        <v>19</v>
      </c>
      <c r="Q181" s="159">
        <v>8</v>
      </c>
      <c r="R181" s="156"/>
    </row>
    <row r="182" spans="1:18" ht="27" customHeight="1" x14ac:dyDescent="0.25">
      <c r="A182" s="62" t="s">
        <v>67</v>
      </c>
      <c r="B182" s="62" t="s">
        <v>208</v>
      </c>
      <c r="C182" s="62" t="s">
        <v>217</v>
      </c>
      <c r="D182" s="62" t="s">
        <v>31</v>
      </c>
      <c r="E182" s="63">
        <v>701</v>
      </c>
      <c r="F182" s="157">
        <v>24</v>
      </c>
      <c r="G182" s="84">
        <v>2</v>
      </c>
      <c r="H182" s="158">
        <v>4</v>
      </c>
      <c r="I182" s="158">
        <v>3</v>
      </c>
      <c r="J182" s="158">
        <v>2</v>
      </c>
      <c r="K182" s="158">
        <v>5</v>
      </c>
      <c r="L182" s="158">
        <v>4.5</v>
      </c>
      <c r="M182" s="158">
        <v>3</v>
      </c>
      <c r="N182" s="84">
        <v>6</v>
      </c>
      <c r="O182" s="74">
        <v>3.0555555555555554</v>
      </c>
      <c r="P182" s="159">
        <v>21</v>
      </c>
      <c r="Q182" s="159">
        <v>10</v>
      </c>
      <c r="R182" s="156"/>
    </row>
    <row r="183" spans="1:18" ht="27" customHeight="1" x14ac:dyDescent="0.25">
      <c r="A183" s="61" t="s">
        <v>55</v>
      </c>
      <c r="B183" s="61" t="s">
        <v>208</v>
      </c>
      <c r="C183" s="61" t="s">
        <v>218</v>
      </c>
      <c r="D183" s="61" t="s">
        <v>198</v>
      </c>
      <c r="E183" s="63">
        <v>701</v>
      </c>
      <c r="F183" s="157">
        <v>24</v>
      </c>
      <c r="G183" s="84">
        <v>1</v>
      </c>
      <c r="H183" s="158">
        <v>3.5</v>
      </c>
      <c r="I183" s="158">
        <v>2.5</v>
      </c>
      <c r="J183" s="158">
        <v>1</v>
      </c>
      <c r="K183" s="158">
        <v>5</v>
      </c>
      <c r="L183" s="158">
        <v>4.5</v>
      </c>
      <c r="M183" s="158">
        <v>2.5</v>
      </c>
      <c r="N183" s="84">
        <v>3</v>
      </c>
      <c r="O183" s="74">
        <v>2.4444444444444446</v>
      </c>
      <c r="P183" s="159">
        <v>17</v>
      </c>
      <c r="Q183" s="159">
        <v>7</v>
      </c>
      <c r="R183" s="156"/>
    </row>
    <row r="184" spans="1:18" ht="27" customHeight="1" x14ac:dyDescent="0.25">
      <c r="A184" s="61" t="s">
        <v>55</v>
      </c>
      <c r="B184" s="61" t="s">
        <v>208</v>
      </c>
      <c r="C184" s="61" t="s">
        <v>218</v>
      </c>
      <c r="D184" s="61" t="s">
        <v>219</v>
      </c>
      <c r="E184" s="63">
        <v>701</v>
      </c>
      <c r="F184" s="157">
        <v>24</v>
      </c>
      <c r="G184" s="84">
        <v>2</v>
      </c>
      <c r="H184" s="158">
        <v>3</v>
      </c>
      <c r="I184" s="158">
        <v>3</v>
      </c>
      <c r="J184" s="158">
        <v>2</v>
      </c>
      <c r="K184" s="158">
        <v>5</v>
      </c>
      <c r="L184" s="158">
        <v>4.5</v>
      </c>
      <c r="M184" s="158">
        <v>3</v>
      </c>
      <c r="N184" s="84">
        <v>4</v>
      </c>
      <c r="O184" s="74">
        <v>3</v>
      </c>
      <c r="P184" s="159">
        <v>19</v>
      </c>
      <c r="Q184" s="159">
        <v>7</v>
      </c>
      <c r="R184" s="156"/>
    </row>
    <row r="185" spans="1:18" ht="27" customHeight="1" x14ac:dyDescent="0.25">
      <c r="A185" s="61" t="s">
        <v>55</v>
      </c>
      <c r="B185" s="61" t="s">
        <v>208</v>
      </c>
      <c r="C185" s="61" t="s">
        <v>218</v>
      </c>
      <c r="D185" s="61" t="s">
        <v>220</v>
      </c>
      <c r="E185" s="63">
        <v>701</v>
      </c>
      <c r="F185" s="157">
        <v>23</v>
      </c>
      <c r="G185" s="84">
        <v>1</v>
      </c>
      <c r="H185" s="158">
        <v>3.5</v>
      </c>
      <c r="I185" s="158">
        <v>2</v>
      </c>
      <c r="J185" s="158">
        <v>1</v>
      </c>
      <c r="K185" s="158">
        <v>5</v>
      </c>
      <c r="L185" s="158">
        <v>4.5</v>
      </c>
      <c r="M185" s="158">
        <v>2.5</v>
      </c>
      <c r="N185" s="84">
        <v>3</v>
      </c>
      <c r="O185" s="74">
        <v>2.3888888888888888</v>
      </c>
      <c r="P185" s="159">
        <v>17</v>
      </c>
      <c r="Q185" s="159">
        <v>4</v>
      </c>
      <c r="R185" s="156"/>
    </row>
    <row r="186" spans="1:18" ht="27" customHeight="1" x14ac:dyDescent="0.25">
      <c r="A186" s="61" t="s">
        <v>55</v>
      </c>
      <c r="B186" s="61" t="s">
        <v>208</v>
      </c>
      <c r="C186" s="61" t="s">
        <v>218</v>
      </c>
      <c r="D186" s="61" t="s">
        <v>221</v>
      </c>
      <c r="E186" s="63">
        <v>701</v>
      </c>
      <c r="F186" s="157">
        <v>24</v>
      </c>
      <c r="G186" s="84">
        <v>2</v>
      </c>
      <c r="H186" s="158">
        <v>3</v>
      </c>
      <c r="I186" s="158">
        <v>3</v>
      </c>
      <c r="J186" s="158">
        <v>2</v>
      </c>
      <c r="K186" s="158">
        <v>5</v>
      </c>
      <c r="L186" s="158">
        <v>4.5</v>
      </c>
      <c r="M186" s="158">
        <v>3</v>
      </c>
      <c r="N186" s="84">
        <v>4</v>
      </c>
      <c r="O186" s="74">
        <v>2.8333333333333335</v>
      </c>
      <c r="P186" s="159">
        <v>22</v>
      </c>
      <c r="Q186" s="159">
        <v>7</v>
      </c>
      <c r="R186" s="156"/>
    </row>
    <row r="187" spans="1:18" ht="27" customHeight="1" x14ac:dyDescent="0.25">
      <c r="A187" s="61" t="s">
        <v>33</v>
      </c>
      <c r="B187" s="61" t="s">
        <v>222</v>
      </c>
      <c r="C187" s="61" t="s">
        <v>223</v>
      </c>
      <c r="D187" s="61" t="s">
        <v>224</v>
      </c>
      <c r="E187" s="63">
        <v>702</v>
      </c>
      <c r="F187" s="157">
        <v>24</v>
      </c>
      <c r="G187" s="158">
        <v>3.5</v>
      </c>
      <c r="H187" s="158">
        <v>4</v>
      </c>
      <c r="I187" s="158">
        <v>2.5</v>
      </c>
      <c r="J187" s="158">
        <v>3.5</v>
      </c>
      <c r="K187" s="158">
        <v>5</v>
      </c>
      <c r="L187" s="158">
        <v>3.5</v>
      </c>
      <c r="M187" s="158">
        <v>4</v>
      </c>
      <c r="N187" s="84">
        <v>4</v>
      </c>
      <c r="O187" s="74">
        <v>3.3333333333333335</v>
      </c>
      <c r="P187" s="159">
        <v>21</v>
      </c>
      <c r="Q187" s="159">
        <v>25</v>
      </c>
      <c r="R187" s="156"/>
    </row>
    <row r="188" spans="1:18" ht="27" customHeight="1" x14ac:dyDescent="0.25">
      <c r="A188" s="61" t="s">
        <v>33</v>
      </c>
      <c r="B188" s="61" t="s">
        <v>222</v>
      </c>
      <c r="C188" s="61" t="s">
        <v>223</v>
      </c>
      <c r="D188" s="61" t="s">
        <v>225</v>
      </c>
      <c r="E188" s="63">
        <v>702</v>
      </c>
      <c r="F188" s="157">
        <v>24</v>
      </c>
      <c r="G188" s="158">
        <v>4.5</v>
      </c>
      <c r="H188" s="158">
        <v>4</v>
      </c>
      <c r="I188" s="158">
        <v>3</v>
      </c>
      <c r="J188" s="158">
        <v>4.5</v>
      </c>
      <c r="K188" s="158">
        <v>5</v>
      </c>
      <c r="L188" s="158">
        <v>4</v>
      </c>
      <c r="M188" s="158">
        <v>3.5</v>
      </c>
      <c r="N188" s="84">
        <v>5</v>
      </c>
      <c r="O188" s="74">
        <v>3.7222222222222223</v>
      </c>
      <c r="P188" s="159">
        <v>22</v>
      </c>
      <c r="Q188" s="159">
        <v>21</v>
      </c>
      <c r="R188" s="156"/>
    </row>
    <row r="189" spans="1:18" ht="27" customHeight="1" x14ac:dyDescent="0.25">
      <c r="A189" s="61" t="s">
        <v>33</v>
      </c>
      <c r="B189" s="61" t="s">
        <v>222</v>
      </c>
      <c r="C189" s="61" t="s">
        <v>223</v>
      </c>
      <c r="D189" s="61" t="s">
        <v>226</v>
      </c>
      <c r="E189" s="63">
        <v>702</v>
      </c>
      <c r="F189" s="157">
        <v>24</v>
      </c>
      <c r="G189" s="158">
        <v>3.5</v>
      </c>
      <c r="H189" s="158">
        <v>3.5</v>
      </c>
      <c r="I189" s="158">
        <v>2</v>
      </c>
      <c r="J189" s="158">
        <v>3.5</v>
      </c>
      <c r="K189" s="158">
        <v>5</v>
      </c>
      <c r="L189" s="158">
        <v>3.5</v>
      </c>
      <c r="M189" s="158">
        <v>3.5</v>
      </c>
      <c r="N189" s="84">
        <v>4</v>
      </c>
      <c r="O189" s="74">
        <v>3.1666666666666665</v>
      </c>
      <c r="P189" s="159">
        <v>25</v>
      </c>
      <c r="Q189" s="159">
        <v>24</v>
      </c>
      <c r="R189" s="156"/>
    </row>
    <row r="190" spans="1:18" ht="27" customHeight="1" x14ac:dyDescent="0.25">
      <c r="A190" s="61" t="s">
        <v>33</v>
      </c>
      <c r="B190" s="61" t="s">
        <v>222</v>
      </c>
      <c r="C190" s="61" t="s">
        <v>223</v>
      </c>
      <c r="D190" s="61" t="s">
        <v>227</v>
      </c>
      <c r="E190" s="63">
        <v>702</v>
      </c>
      <c r="F190" s="157">
        <v>24</v>
      </c>
      <c r="G190" s="158">
        <v>3.5</v>
      </c>
      <c r="H190" s="158">
        <v>3.5</v>
      </c>
      <c r="I190" s="158">
        <v>2.5</v>
      </c>
      <c r="J190" s="158">
        <v>4</v>
      </c>
      <c r="K190" s="158">
        <v>5</v>
      </c>
      <c r="L190" s="158">
        <v>3</v>
      </c>
      <c r="M190" s="158">
        <v>5</v>
      </c>
      <c r="N190" s="84">
        <v>5</v>
      </c>
      <c r="O190" s="74">
        <v>3.5</v>
      </c>
      <c r="P190" s="159">
        <v>26</v>
      </c>
      <c r="Q190" s="159">
        <v>29</v>
      </c>
      <c r="R190" s="156"/>
    </row>
    <row r="191" spans="1:18" ht="27" customHeight="1" x14ac:dyDescent="0.25">
      <c r="A191" s="61" t="s">
        <v>33</v>
      </c>
      <c r="B191" s="61" t="s">
        <v>222</v>
      </c>
      <c r="C191" s="61" t="s">
        <v>223</v>
      </c>
      <c r="D191" s="61" t="s">
        <v>228</v>
      </c>
      <c r="E191" s="63">
        <v>702</v>
      </c>
      <c r="F191" s="157">
        <v>24</v>
      </c>
      <c r="G191" s="158">
        <v>3.5</v>
      </c>
      <c r="H191" s="158">
        <v>3.5</v>
      </c>
      <c r="I191" s="158">
        <v>3</v>
      </c>
      <c r="J191" s="158">
        <v>4</v>
      </c>
      <c r="K191" s="158">
        <v>5</v>
      </c>
      <c r="L191" s="158">
        <v>3</v>
      </c>
      <c r="M191" s="158">
        <v>3</v>
      </c>
      <c r="N191" s="84">
        <v>4</v>
      </c>
      <c r="O191" s="74">
        <v>3.2222222222222223</v>
      </c>
      <c r="P191" s="159">
        <v>22</v>
      </c>
      <c r="Q191" s="159">
        <v>21</v>
      </c>
      <c r="R191" s="156"/>
    </row>
    <row r="192" spans="1:18" ht="27" customHeight="1" x14ac:dyDescent="0.25">
      <c r="A192" s="61" t="s">
        <v>33</v>
      </c>
      <c r="B192" s="61" t="s">
        <v>222</v>
      </c>
      <c r="C192" s="61" t="s">
        <v>223</v>
      </c>
      <c r="D192" s="61" t="s">
        <v>229</v>
      </c>
      <c r="E192" s="63">
        <v>702</v>
      </c>
      <c r="F192" s="157">
        <v>24</v>
      </c>
      <c r="G192" s="158">
        <v>3.5</v>
      </c>
      <c r="H192" s="158">
        <v>4</v>
      </c>
      <c r="I192" s="158">
        <v>4</v>
      </c>
      <c r="J192" s="158">
        <v>4.5</v>
      </c>
      <c r="K192" s="158">
        <v>5</v>
      </c>
      <c r="L192" s="158">
        <v>2.5</v>
      </c>
      <c r="M192" s="158">
        <v>5</v>
      </c>
      <c r="N192" s="84">
        <v>7</v>
      </c>
      <c r="O192" s="74">
        <v>3.8333333333333335</v>
      </c>
      <c r="P192" s="159">
        <v>23</v>
      </c>
      <c r="Q192" s="159">
        <v>28</v>
      </c>
      <c r="R192" s="156"/>
    </row>
    <row r="193" spans="1:18" ht="27" customHeight="1" x14ac:dyDescent="0.25">
      <c r="A193" s="61" t="s">
        <v>33</v>
      </c>
      <c r="B193" s="61" t="s">
        <v>222</v>
      </c>
      <c r="C193" s="61" t="s">
        <v>223</v>
      </c>
      <c r="D193" s="61" t="s">
        <v>230</v>
      </c>
      <c r="E193" s="63">
        <v>702</v>
      </c>
      <c r="F193" s="157">
        <v>24</v>
      </c>
      <c r="G193" s="158">
        <v>3</v>
      </c>
      <c r="H193" s="158">
        <v>3.5</v>
      </c>
      <c r="I193" s="158">
        <v>4</v>
      </c>
      <c r="J193" s="158">
        <v>4</v>
      </c>
      <c r="K193" s="158">
        <v>5</v>
      </c>
      <c r="L193" s="158">
        <v>2</v>
      </c>
      <c r="M193" s="158">
        <v>5</v>
      </c>
      <c r="N193" s="158">
        <v>6</v>
      </c>
      <c r="O193" s="74">
        <v>3.5</v>
      </c>
      <c r="P193" s="156">
        <v>28</v>
      </c>
      <c r="Q193" s="159">
        <v>32</v>
      </c>
      <c r="R193" s="156"/>
    </row>
    <row r="194" spans="1:18" ht="27" customHeight="1" x14ac:dyDescent="0.25">
      <c r="A194" s="61" t="s">
        <v>33</v>
      </c>
      <c r="B194" s="61" t="s">
        <v>231</v>
      </c>
      <c r="C194" s="61"/>
      <c r="D194" s="61" t="s">
        <v>232</v>
      </c>
      <c r="E194" s="63">
        <v>708</v>
      </c>
      <c r="F194" s="157">
        <v>24</v>
      </c>
      <c r="G194" s="158">
        <v>4</v>
      </c>
      <c r="H194" s="158">
        <v>4.5</v>
      </c>
      <c r="I194" s="158">
        <v>5</v>
      </c>
      <c r="J194" s="158">
        <v>3.5</v>
      </c>
      <c r="K194" s="158">
        <v>5</v>
      </c>
      <c r="L194" s="158">
        <v>5</v>
      </c>
      <c r="M194" s="158">
        <v>4.5</v>
      </c>
      <c r="N194" s="158">
        <v>8</v>
      </c>
      <c r="O194" s="74">
        <v>4.3888888888888893</v>
      </c>
      <c r="P194" s="159">
        <v>21</v>
      </c>
      <c r="Q194" s="159">
        <v>22</v>
      </c>
      <c r="R194" s="156"/>
    </row>
    <row r="195" spans="1:18" ht="27" customHeight="1" x14ac:dyDescent="0.25">
      <c r="A195" s="61" t="s">
        <v>33</v>
      </c>
      <c r="B195" s="61" t="s">
        <v>233</v>
      </c>
      <c r="C195" s="64"/>
      <c r="D195" s="61" t="s">
        <v>234</v>
      </c>
      <c r="E195" s="63">
        <v>708</v>
      </c>
      <c r="F195" s="157">
        <v>24</v>
      </c>
      <c r="G195" s="158">
        <v>4</v>
      </c>
      <c r="H195" s="158">
        <v>4.5</v>
      </c>
      <c r="I195" s="158">
        <v>4</v>
      </c>
      <c r="J195" s="158">
        <v>3.5</v>
      </c>
      <c r="K195" s="158">
        <v>5</v>
      </c>
      <c r="L195" s="158">
        <v>5</v>
      </c>
      <c r="M195" s="158">
        <v>4.5</v>
      </c>
      <c r="N195" s="158">
        <v>8</v>
      </c>
      <c r="O195" s="74">
        <v>4.2777777777777777</v>
      </c>
      <c r="P195" s="159">
        <v>26</v>
      </c>
      <c r="Q195" s="159">
        <v>21</v>
      </c>
      <c r="R195" s="156"/>
    </row>
    <row r="196" spans="1:18" ht="27" customHeight="1" x14ac:dyDescent="0.25">
      <c r="A196" s="61" t="s">
        <v>67</v>
      </c>
      <c r="B196" s="62" t="s">
        <v>235</v>
      </c>
      <c r="C196" s="61" t="s">
        <v>236</v>
      </c>
      <c r="D196" s="61" t="s">
        <v>237</v>
      </c>
      <c r="E196" s="63">
        <v>801</v>
      </c>
      <c r="F196" s="165">
        <v>12</v>
      </c>
      <c r="G196" s="80">
        <v>4.5</v>
      </c>
      <c r="H196" s="80">
        <v>2.5</v>
      </c>
      <c r="I196" s="80">
        <v>1.5</v>
      </c>
      <c r="J196" s="80">
        <v>4.5</v>
      </c>
      <c r="K196" s="80">
        <v>5</v>
      </c>
      <c r="L196" s="80">
        <v>4.5</v>
      </c>
      <c r="M196" s="80">
        <v>4.5</v>
      </c>
      <c r="N196" s="80">
        <v>4</v>
      </c>
      <c r="O196" s="74">
        <v>3.4444444444444446</v>
      </c>
      <c r="P196" s="81">
        <v>21</v>
      </c>
      <c r="Q196" s="159">
        <v>21</v>
      </c>
      <c r="R196" s="156"/>
    </row>
    <row r="197" spans="1:18" ht="27" customHeight="1" x14ac:dyDescent="0.25">
      <c r="A197" s="61" t="s">
        <v>67</v>
      </c>
      <c r="B197" s="61" t="s">
        <v>235</v>
      </c>
      <c r="C197" s="61" t="s">
        <v>236</v>
      </c>
      <c r="D197" s="61" t="s">
        <v>238</v>
      </c>
      <c r="E197" s="63">
        <v>801</v>
      </c>
      <c r="F197" s="165">
        <v>17</v>
      </c>
      <c r="G197" s="80">
        <v>4.5</v>
      </c>
      <c r="H197" s="80">
        <v>1</v>
      </c>
      <c r="I197" s="80">
        <v>2.5</v>
      </c>
      <c r="J197" s="80">
        <v>4.5</v>
      </c>
      <c r="K197" s="80">
        <v>5</v>
      </c>
      <c r="L197" s="80">
        <v>4.5</v>
      </c>
      <c r="M197" s="80">
        <v>4</v>
      </c>
      <c r="N197" s="80">
        <v>4</v>
      </c>
      <c r="O197" s="74">
        <v>3.3333333333333335</v>
      </c>
      <c r="P197" s="81">
        <v>22</v>
      </c>
      <c r="Q197" s="159">
        <v>20</v>
      </c>
      <c r="R197" s="156"/>
    </row>
    <row r="198" spans="1:18" ht="27" customHeight="1" x14ac:dyDescent="0.25">
      <c r="A198" s="61" t="s">
        <v>117</v>
      </c>
      <c r="B198" s="61" t="s">
        <v>235</v>
      </c>
      <c r="C198" s="64" t="s">
        <v>240</v>
      </c>
      <c r="D198" s="64" t="s">
        <v>241</v>
      </c>
      <c r="E198" s="63">
        <v>801</v>
      </c>
      <c r="F198" s="165">
        <v>13</v>
      </c>
      <c r="G198" s="80">
        <v>4.5</v>
      </c>
      <c r="H198" s="80">
        <v>3</v>
      </c>
      <c r="I198" s="80">
        <v>2.5</v>
      </c>
      <c r="J198" s="80">
        <v>5</v>
      </c>
      <c r="K198" s="80">
        <v>5</v>
      </c>
      <c r="L198" s="80">
        <v>4.5</v>
      </c>
      <c r="M198" s="80">
        <v>3</v>
      </c>
      <c r="N198" s="80">
        <v>4</v>
      </c>
      <c r="O198" s="74">
        <v>3.5</v>
      </c>
      <c r="P198" s="81">
        <v>24</v>
      </c>
      <c r="Q198" s="159">
        <v>15</v>
      </c>
      <c r="R198" s="156"/>
    </row>
    <row r="199" spans="1:18" ht="27" customHeight="1" x14ac:dyDescent="0.25">
      <c r="A199" s="61" t="s">
        <v>117</v>
      </c>
      <c r="B199" s="61" t="s">
        <v>235</v>
      </c>
      <c r="C199" s="64" t="s">
        <v>240</v>
      </c>
      <c r="D199" s="64" t="s">
        <v>242</v>
      </c>
      <c r="E199" s="63">
        <v>801</v>
      </c>
      <c r="F199" s="165">
        <v>15</v>
      </c>
      <c r="G199" s="80">
        <v>5</v>
      </c>
      <c r="H199" s="80">
        <v>3</v>
      </c>
      <c r="I199" s="80">
        <v>3</v>
      </c>
      <c r="J199" s="80">
        <v>5</v>
      </c>
      <c r="K199" s="80">
        <v>5</v>
      </c>
      <c r="L199" s="80">
        <v>5</v>
      </c>
      <c r="M199" s="80">
        <v>2</v>
      </c>
      <c r="N199" s="80">
        <v>5</v>
      </c>
      <c r="O199" s="74">
        <v>3.6666666666666665</v>
      </c>
      <c r="P199" s="81">
        <v>11</v>
      </c>
      <c r="Q199" s="159">
        <v>9</v>
      </c>
      <c r="R199" s="156"/>
    </row>
    <row r="200" spans="1:18" ht="27" customHeight="1" x14ac:dyDescent="0.25">
      <c r="A200" s="61" t="s">
        <v>117</v>
      </c>
      <c r="B200" s="61" t="s">
        <v>235</v>
      </c>
      <c r="C200" s="64" t="s">
        <v>240</v>
      </c>
      <c r="D200" s="64" t="s">
        <v>243</v>
      </c>
      <c r="E200" s="63">
        <v>801</v>
      </c>
      <c r="F200" s="165">
        <v>19</v>
      </c>
      <c r="G200" s="80">
        <v>4.5</v>
      </c>
      <c r="H200" s="80">
        <v>2.5</v>
      </c>
      <c r="I200" s="80">
        <v>3.5</v>
      </c>
      <c r="J200" s="80">
        <v>4.5</v>
      </c>
      <c r="K200" s="80">
        <v>5</v>
      </c>
      <c r="L200" s="80">
        <v>4.5</v>
      </c>
      <c r="M200" s="80">
        <v>3</v>
      </c>
      <c r="N200" s="80">
        <v>6</v>
      </c>
      <c r="O200" s="74">
        <v>3.7222222222222223</v>
      </c>
      <c r="P200" s="81">
        <v>17</v>
      </c>
      <c r="Q200" s="159">
        <v>14</v>
      </c>
      <c r="R200" s="156"/>
    </row>
    <row r="201" spans="1:18" ht="27" customHeight="1" x14ac:dyDescent="0.25">
      <c r="A201" s="61" t="s">
        <v>117</v>
      </c>
      <c r="B201" s="61" t="s">
        <v>235</v>
      </c>
      <c r="C201" s="64" t="s">
        <v>240</v>
      </c>
      <c r="D201" s="61" t="s">
        <v>244</v>
      </c>
      <c r="E201" s="63">
        <v>801</v>
      </c>
      <c r="F201" s="165">
        <v>12</v>
      </c>
      <c r="G201" s="80">
        <v>4.5</v>
      </c>
      <c r="H201" s="80">
        <v>1.5</v>
      </c>
      <c r="I201" s="80">
        <v>2.5</v>
      </c>
      <c r="J201" s="80">
        <v>3</v>
      </c>
      <c r="K201" s="80">
        <v>5</v>
      </c>
      <c r="L201" s="80">
        <v>5</v>
      </c>
      <c r="M201" s="80">
        <v>2</v>
      </c>
      <c r="N201" s="80">
        <v>4</v>
      </c>
      <c r="O201" s="74">
        <v>3.0555555555555554</v>
      </c>
      <c r="P201" s="81">
        <v>9</v>
      </c>
      <c r="Q201" s="159">
        <v>7</v>
      </c>
      <c r="R201" s="156"/>
    </row>
    <row r="202" spans="1:18" ht="27" customHeight="1" x14ac:dyDescent="0.25">
      <c r="A202" s="61" t="s">
        <v>117</v>
      </c>
      <c r="B202" s="61" t="s">
        <v>235</v>
      </c>
      <c r="C202" s="64" t="s">
        <v>240</v>
      </c>
      <c r="D202" s="61" t="s">
        <v>245</v>
      </c>
      <c r="E202" s="63">
        <v>801</v>
      </c>
      <c r="F202" s="165">
        <v>20</v>
      </c>
      <c r="G202" s="80">
        <v>4.5</v>
      </c>
      <c r="H202" s="80">
        <v>4</v>
      </c>
      <c r="I202" s="80">
        <v>3.5</v>
      </c>
      <c r="J202" s="80">
        <v>5</v>
      </c>
      <c r="K202" s="80">
        <v>5</v>
      </c>
      <c r="L202" s="80">
        <v>4</v>
      </c>
      <c r="M202" s="80">
        <v>4</v>
      </c>
      <c r="N202" s="80">
        <v>6</v>
      </c>
      <c r="O202" s="74">
        <v>4</v>
      </c>
      <c r="P202" s="81">
        <v>16</v>
      </c>
      <c r="Q202" s="159">
        <v>20</v>
      </c>
      <c r="R202" s="156"/>
    </row>
    <row r="203" spans="1:18" ht="27" customHeight="1" x14ac:dyDescent="0.25">
      <c r="A203" s="61" t="s">
        <v>67</v>
      </c>
      <c r="B203" s="62" t="s">
        <v>235</v>
      </c>
      <c r="C203" s="61" t="s">
        <v>247</v>
      </c>
      <c r="D203" s="61" t="s">
        <v>71</v>
      </c>
      <c r="E203" s="63">
        <v>801</v>
      </c>
      <c r="F203" s="165">
        <v>13</v>
      </c>
      <c r="G203" s="80">
        <v>4.5</v>
      </c>
      <c r="H203" s="80">
        <v>2.5</v>
      </c>
      <c r="I203" s="80">
        <v>3</v>
      </c>
      <c r="J203" s="80">
        <v>5</v>
      </c>
      <c r="K203" s="80">
        <v>5</v>
      </c>
      <c r="L203" s="80">
        <v>4.5</v>
      </c>
      <c r="M203" s="80">
        <v>3.5</v>
      </c>
      <c r="N203" s="80">
        <v>5</v>
      </c>
      <c r="O203" s="74">
        <v>3.6666666666666665</v>
      </c>
      <c r="P203" s="81">
        <v>21</v>
      </c>
      <c r="Q203" s="159">
        <v>19</v>
      </c>
      <c r="R203" s="156"/>
    </row>
    <row r="204" spans="1:18" ht="27" customHeight="1" x14ac:dyDescent="0.25">
      <c r="A204" s="61" t="s">
        <v>117</v>
      </c>
      <c r="B204" s="61" t="s">
        <v>235</v>
      </c>
      <c r="C204" s="64" t="s">
        <v>248</v>
      </c>
      <c r="D204" s="61" t="s">
        <v>30</v>
      </c>
      <c r="E204" s="63">
        <v>801</v>
      </c>
      <c r="F204" s="165">
        <v>15</v>
      </c>
      <c r="G204" s="80">
        <v>3.5</v>
      </c>
      <c r="H204" s="80">
        <v>3</v>
      </c>
      <c r="I204" s="80">
        <v>2.5</v>
      </c>
      <c r="J204" s="80">
        <v>2.5</v>
      </c>
      <c r="K204" s="80">
        <v>5</v>
      </c>
      <c r="L204" s="80">
        <v>4.5</v>
      </c>
      <c r="M204" s="80">
        <v>2.5</v>
      </c>
      <c r="N204" s="80">
        <v>3</v>
      </c>
      <c r="O204" s="74">
        <v>2.9444444444444446</v>
      </c>
      <c r="P204" s="81">
        <v>10</v>
      </c>
      <c r="Q204" s="159">
        <v>10</v>
      </c>
      <c r="R204" s="156"/>
    </row>
    <row r="205" spans="1:18" ht="27" customHeight="1" x14ac:dyDescent="0.25">
      <c r="A205" s="61" t="s">
        <v>117</v>
      </c>
      <c r="B205" s="61" t="s">
        <v>235</v>
      </c>
      <c r="C205" s="61" t="s">
        <v>248</v>
      </c>
      <c r="D205" s="61" t="s">
        <v>249</v>
      </c>
      <c r="E205" s="63">
        <v>801</v>
      </c>
      <c r="F205" s="165">
        <v>13</v>
      </c>
      <c r="G205" s="80">
        <v>4</v>
      </c>
      <c r="H205" s="80">
        <v>2.5</v>
      </c>
      <c r="I205" s="80">
        <v>2</v>
      </c>
      <c r="J205" s="80">
        <v>2.5</v>
      </c>
      <c r="K205" s="80">
        <v>5</v>
      </c>
      <c r="L205" s="80">
        <v>4.5</v>
      </c>
      <c r="M205" s="80">
        <v>3</v>
      </c>
      <c r="N205" s="80">
        <v>3</v>
      </c>
      <c r="O205" s="74">
        <v>2.9444444444444446</v>
      </c>
      <c r="P205" s="81">
        <v>22</v>
      </c>
      <c r="Q205" s="159">
        <v>15</v>
      </c>
      <c r="R205" s="156"/>
    </row>
    <row r="206" spans="1:18" ht="27" customHeight="1" x14ac:dyDescent="0.25">
      <c r="A206" s="61" t="s">
        <v>25</v>
      </c>
      <c r="B206" s="61" t="s">
        <v>235</v>
      </c>
      <c r="C206" s="64"/>
      <c r="D206" s="61" t="s">
        <v>250</v>
      </c>
      <c r="E206" s="63">
        <v>801</v>
      </c>
      <c r="F206" s="165">
        <v>16</v>
      </c>
      <c r="G206" s="80">
        <v>5</v>
      </c>
      <c r="H206" s="80">
        <v>4</v>
      </c>
      <c r="I206" s="80">
        <v>2.5</v>
      </c>
      <c r="J206" s="80">
        <v>5</v>
      </c>
      <c r="K206" s="80">
        <v>5</v>
      </c>
      <c r="L206" s="80">
        <v>5</v>
      </c>
      <c r="M206" s="80">
        <v>4</v>
      </c>
      <c r="N206" s="80">
        <v>7</v>
      </c>
      <c r="O206" s="74">
        <v>3.9444444444444446</v>
      </c>
      <c r="P206" s="81">
        <v>22</v>
      </c>
      <c r="Q206" s="159">
        <v>14</v>
      </c>
      <c r="R206" s="156"/>
    </row>
    <row r="207" spans="1:18" ht="27" customHeight="1" x14ac:dyDescent="0.25">
      <c r="A207" s="61" t="s">
        <v>25</v>
      </c>
      <c r="B207" s="61" t="s">
        <v>235</v>
      </c>
      <c r="C207" s="64"/>
      <c r="D207" s="61" t="s">
        <v>251</v>
      </c>
      <c r="E207" s="63">
        <v>801</v>
      </c>
      <c r="F207" s="165">
        <v>16</v>
      </c>
      <c r="G207" s="80">
        <v>4.5</v>
      </c>
      <c r="H207" s="80">
        <v>2</v>
      </c>
      <c r="I207" s="80">
        <v>3.5</v>
      </c>
      <c r="J207" s="80">
        <v>3</v>
      </c>
      <c r="K207" s="80">
        <v>5</v>
      </c>
      <c r="L207" s="80">
        <v>5</v>
      </c>
      <c r="M207" s="80">
        <v>3.5</v>
      </c>
      <c r="N207" s="80">
        <v>4</v>
      </c>
      <c r="O207" s="74">
        <v>3.3888888888888888</v>
      </c>
      <c r="P207" s="81">
        <v>23</v>
      </c>
      <c r="Q207" s="159">
        <v>16</v>
      </c>
      <c r="R207" s="156"/>
    </row>
    <row r="208" spans="1:18" ht="27" customHeight="1" x14ac:dyDescent="0.25">
      <c r="A208" s="61" t="s">
        <v>25</v>
      </c>
      <c r="B208" s="61" t="s">
        <v>235</v>
      </c>
      <c r="C208" s="61"/>
      <c r="D208" s="64" t="s">
        <v>252</v>
      </c>
      <c r="E208" s="63">
        <v>801</v>
      </c>
      <c r="F208" s="165">
        <v>20</v>
      </c>
      <c r="G208" s="80">
        <v>2</v>
      </c>
      <c r="H208" s="80">
        <v>2</v>
      </c>
      <c r="I208" s="80">
        <v>3</v>
      </c>
      <c r="J208" s="80">
        <v>1</v>
      </c>
      <c r="K208" s="80">
        <v>5</v>
      </c>
      <c r="L208" s="80">
        <v>5</v>
      </c>
      <c r="M208" s="80">
        <v>1.5</v>
      </c>
      <c r="N208" s="80">
        <v>2</v>
      </c>
      <c r="O208" s="74">
        <v>2.3888888888888888</v>
      </c>
      <c r="P208" s="81">
        <v>14</v>
      </c>
      <c r="Q208" s="159">
        <v>10</v>
      </c>
      <c r="R208" s="156"/>
    </row>
    <row r="209" spans="1:19" ht="27" customHeight="1" x14ac:dyDescent="0.25">
      <c r="A209" s="61" t="s">
        <v>25</v>
      </c>
      <c r="B209" s="61" t="s">
        <v>235</v>
      </c>
      <c r="C209" s="64"/>
      <c r="D209" s="61" t="s">
        <v>254</v>
      </c>
      <c r="E209" s="63">
        <v>801</v>
      </c>
      <c r="F209" s="165">
        <v>15</v>
      </c>
      <c r="G209" s="80">
        <v>3.5</v>
      </c>
      <c r="H209" s="80">
        <v>2</v>
      </c>
      <c r="I209" s="80">
        <v>3.5</v>
      </c>
      <c r="J209" s="80">
        <v>3.5</v>
      </c>
      <c r="K209" s="80">
        <v>4</v>
      </c>
      <c r="L209" s="80">
        <v>4.5</v>
      </c>
      <c r="M209" s="80">
        <v>3</v>
      </c>
      <c r="N209" s="80">
        <v>3</v>
      </c>
      <c r="O209" s="74">
        <v>3</v>
      </c>
      <c r="P209" s="81">
        <v>18</v>
      </c>
      <c r="Q209" s="159">
        <v>14</v>
      </c>
      <c r="R209" s="156"/>
    </row>
    <row r="210" spans="1:19" ht="27" customHeight="1" x14ac:dyDescent="0.25">
      <c r="A210" s="61" t="s">
        <v>25</v>
      </c>
      <c r="B210" s="61" t="s">
        <v>235</v>
      </c>
      <c r="C210" s="64"/>
      <c r="D210" s="61" t="s">
        <v>255</v>
      </c>
      <c r="E210" s="63">
        <v>801</v>
      </c>
      <c r="F210" s="165">
        <v>20</v>
      </c>
      <c r="G210" s="80">
        <v>3</v>
      </c>
      <c r="H210" s="80">
        <v>4</v>
      </c>
      <c r="I210" s="80">
        <v>3</v>
      </c>
      <c r="J210" s="80">
        <v>3.5</v>
      </c>
      <c r="K210" s="80">
        <v>5</v>
      </c>
      <c r="L210" s="80">
        <v>3.5</v>
      </c>
      <c r="M210" s="80">
        <v>1.5</v>
      </c>
      <c r="N210" s="80">
        <v>3</v>
      </c>
      <c r="O210" s="74">
        <v>2.9444444444444446</v>
      </c>
      <c r="P210" s="81">
        <v>8</v>
      </c>
      <c r="Q210" s="159">
        <v>6</v>
      </c>
      <c r="R210" s="156"/>
    </row>
    <row r="211" spans="1:19" ht="27" customHeight="1" x14ac:dyDescent="0.25">
      <c r="A211" s="61" t="s">
        <v>25</v>
      </c>
      <c r="B211" s="61" t="s">
        <v>235</v>
      </c>
      <c r="C211" s="64"/>
      <c r="D211" s="61" t="s">
        <v>257</v>
      </c>
      <c r="E211" s="63">
        <v>801</v>
      </c>
      <c r="F211" s="165">
        <v>19</v>
      </c>
      <c r="G211" s="80">
        <v>2</v>
      </c>
      <c r="H211" s="80">
        <v>3</v>
      </c>
      <c r="I211" s="80">
        <v>3</v>
      </c>
      <c r="J211" s="80">
        <v>1.5</v>
      </c>
      <c r="K211" s="80">
        <v>5</v>
      </c>
      <c r="L211" s="80">
        <v>3.5</v>
      </c>
      <c r="M211" s="80">
        <v>1</v>
      </c>
      <c r="N211" s="80">
        <v>2</v>
      </c>
      <c r="O211" s="74">
        <v>2.3333333333333335</v>
      </c>
      <c r="P211" s="81">
        <v>5</v>
      </c>
      <c r="Q211" s="159">
        <v>3</v>
      </c>
      <c r="R211" s="156"/>
    </row>
    <row r="212" spans="1:19" ht="27" customHeight="1" x14ac:dyDescent="0.25">
      <c r="A212" s="61" t="s">
        <v>25</v>
      </c>
      <c r="B212" s="61" t="s">
        <v>235</v>
      </c>
      <c r="C212" s="61"/>
      <c r="D212" s="64" t="s">
        <v>259</v>
      </c>
      <c r="E212" s="63">
        <v>801</v>
      </c>
      <c r="F212" s="165">
        <v>18</v>
      </c>
      <c r="G212" s="80">
        <v>3</v>
      </c>
      <c r="H212" s="80">
        <v>2</v>
      </c>
      <c r="I212" s="80">
        <v>4</v>
      </c>
      <c r="J212" s="80">
        <v>3</v>
      </c>
      <c r="K212" s="80">
        <v>5</v>
      </c>
      <c r="L212" s="80">
        <v>4</v>
      </c>
      <c r="M212" s="80">
        <v>2.5</v>
      </c>
      <c r="N212" s="80">
        <v>3</v>
      </c>
      <c r="O212" s="74">
        <v>2.9444444444444446</v>
      </c>
      <c r="P212" s="81">
        <v>10</v>
      </c>
      <c r="Q212" s="159">
        <v>10</v>
      </c>
      <c r="R212" s="156"/>
    </row>
    <row r="213" spans="1:19" ht="27" customHeight="1" x14ac:dyDescent="0.25">
      <c r="A213" s="65" t="s">
        <v>67</v>
      </c>
      <c r="B213" s="66" t="s">
        <v>260</v>
      </c>
      <c r="C213" s="67" t="s">
        <v>261</v>
      </c>
      <c r="D213" s="67" t="s">
        <v>239</v>
      </c>
      <c r="E213" s="68">
        <v>801</v>
      </c>
      <c r="F213" s="165">
        <v>15</v>
      </c>
      <c r="G213" s="80">
        <v>4.5</v>
      </c>
      <c r="H213" s="80">
        <v>4</v>
      </c>
      <c r="I213" s="80">
        <v>2</v>
      </c>
      <c r="J213" s="80">
        <v>5</v>
      </c>
      <c r="K213" s="80">
        <v>5</v>
      </c>
      <c r="L213" s="80">
        <v>4.5</v>
      </c>
      <c r="M213" s="80">
        <v>4</v>
      </c>
      <c r="N213" s="80">
        <v>4</v>
      </c>
      <c r="O213" s="74">
        <v>3.6666666666666665</v>
      </c>
      <c r="P213" s="81">
        <v>18</v>
      </c>
      <c r="Q213" s="159">
        <v>16</v>
      </c>
      <c r="R213" s="156"/>
    </row>
    <row r="214" spans="1:19" ht="27" customHeight="1" x14ac:dyDescent="0.25">
      <c r="A214" s="69" t="s">
        <v>262</v>
      </c>
      <c r="B214" s="70" t="s">
        <v>235</v>
      </c>
      <c r="C214" s="70"/>
      <c r="D214" s="73" t="s">
        <v>263</v>
      </c>
      <c r="E214" s="68">
        <v>801</v>
      </c>
      <c r="F214" s="157">
        <v>15</v>
      </c>
      <c r="G214" s="158">
        <v>4.5</v>
      </c>
      <c r="H214" s="158">
        <v>4.5</v>
      </c>
      <c r="I214" s="158">
        <v>5</v>
      </c>
      <c r="J214" s="158">
        <v>4.5</v>
      </c>
      <c r="K214" s="158">
        <v>5</v>
      </c>
      <c r="L214" s="158">
        <v>4.5</v>
      </c>
      <c r="M214" s="158">
        <v>3</v>
      </c>
      <c r="N214" s="158">
        <v>8.5</v>
      </c>
      <c r="O214" s="74">
        <v>4.2222222222222223</v>
      </c>
      <c r="P214" s="159">
        <v>18</v>
      </c>
      <c r="Q214" s="159">
        <v>15</v>
      </c>
      <c r="R214" s="156"/>
      <c r="S214" s="8"/>
    </row>
    <row r="215" spans="1:19" ht="27" customHeight="1" x14ac:dyDescent="0.25">
      <c r="A215" s="62" t="s">
        <v>49</v>
      </c>
      <c r="B215" s="62" t="s">
        <v>264</v>
      </c>
      <c r="C215" s="62" t="s">
        <v>265</v>
      </c>
      <c r="D215" s="62" t="s">
        <v>266</v>
      </c>
      <c r="E215" s="63">
        <v>802</v>
      </c>
      <c r="F215" s="157">
        <v>24</v>
      </c>
      <c r="G215" s="158">
        <v>4</v>
      </c>
      <c r="H215" s="158">
        <v>4</v>
      </c>
      <c r="I215" s="158">
        <v>4</v>
      </c>
      <c r="J215" s="158">
        <v>4</v>
      </c>
      <c r="K215" s="158">
        <v>5</v>
      </c>
      <c r="L215" s="158">
        <v>4.5</v>
      </c>
      <c r="M215" s="158">
        <v>2.5</v>
      </c>
      <c r="N215" s="158">
        <v>5</v>
      </c>
      <c r="O215" s="74">
        <v>3.6666666666666665</v>
      </c>
      <c r="P215" s="159">
        <v>10</v>
      </c>
      <c r="Q215" s="159">
        <v>9</v>
      </c>
      <c r="R215" s="156"/>
    </row>
    <row r="216" spans="1:19" ht="27" customHeight="1" x14ac:dyDescent="0.25">
      <c r="A216" s="62" t="s">
        <v>49</v>
      </c>
      <c r="B216" s="62" t="s">
        <v>264</v>
      </c>
      <c r="C216" s="62" t="s">
        <v>265</v>
      </c>
      <c r="D216" s="62" t="s">
        <v>267</v>
      </c>
      <c r="E216" s="63">
        <v>802</v>
      </c>
      <c r="F216" s="157">
        <v>24</v>
      </c>
      <c r="G216" s="158">
        <v>4</v>
      </c>
      <c r="H216" s="158">
        <v>4.5</v>
      </c>
      <c r="I216" s="158">
        <v>4.5</v>
      </c>
      <c r="J216" s="158">
        <v>4</v>
      </c>
      <c r="K216" s="158">
        <v>5</v>
      </c>
      <c r="L216" s="158">
        <v>4</v>
      </c>
      <c r="M216" s="158">
        <v>2.5</v>
      </c>
      <c r="N216" s="84">
        <v>6</v>
      </c>
      <c r="O216" s="74">
        <v>3.8333333333333335</v>
      </c>
      <c r="P216" s="159">
        <v>12</v>
      </c>
      <c r="Q216" s="159">
        <v>10</v>
      </c>
      <c r="R216" s="156"/>
    </row>
    <row r="217" spans="1:19" ht="27" customHeight="1" x14ac:dyDescent="0.25">
      <c r="A217" s="62" t="s">
        <v>49</v>
      </c>
      <c r="B217" s="62" t="s">
        <v>264</v>
      </c>
      <c r="C217" s="62" t="s">
        <v>268</v>
      </c>
      <c r="D217" s="62" t="s">
        <v>269</v>
      </c>
      <c r="E217" s="63">
        <v>802</v>
      </c>
      <c r="F217" s="157">
        <v>23</v>
      </c>
      <c r="G217" s="158">
        <v>4</v>
      </c>
      <c r="H217" s="158">
        <v>3.5</v>
      </c>
      <c r="I217" s="158">
        <v>3.5</v>
      </c>
      <c r="J217" s="158">
        <v>4</v>
      </c>
      <c r="K217" s="158">
        <v>5</v>
      </c>
      <c r="L217" s="158">
        <v>4</v>
      </c>
      <c r="M217" s="158">
        <v>2</v>
      </c>
      <c r="N217" s="84">
        <v>4</v>
      </c>
      <c r="O217" s="74">
        <v>3.3333333333333335</v>
      </c>
      <c r="P217" s="159">
        <v>6</v>
      </c>
      <c r="Q217" s="159">
        <v>7</v>
      </c>
      <c r="R217" s="156"/>
    </row>
    <row r="218" spans="1:19" ht="27" customHeight="1" x14ac:dyDescent="0.25">
      <c r="A218" s="61" t="s">
        <v>49</v>
      </c>
      <c r="B218" s="61" t="s">
        <v>264</v>
      </c>
      <c r="C218" s="61" t="s">
        <v>268</v>
      </c>
      <c r="D218" s="61" t="s">
        <v>270</v>
      </c>
      <c r="E218" s="63">
        <v>802</v>
      </c>
      <c r="F218" s="157">
        <v>22</v>
      </c>
      <c r="G218" s="158">
        <v>4</v>
      </c>
      <c r="H218" s="158">
        <v>2.5</v>
      </c>
      <c r="I218" s="158">
        <v>5</v>
      </c>
      <c r="J218" s="158">
        <v>3</v>
      </c>
      <c r="K218" s="158">
        <v>5</v>
      </c>
      <c r="L218" s="158">
        <v>4.5</v>
      </c>
      <c r="M218" s="158">
        <v>2</v>
      </c>
      <c r="N218" s="84">
        <v>5</v>
      </c>
      <c r="O218" s="74">
        <v>3.4444444444444446</v>
      </c>
      <c r="P218" s="159">
        <v>7</v>
      </c>
      <c r="Q218" s="159">
        <v>7</v>
      </c>
      <c r="R218" s="156"/>
    </row>
    <row r="219" spans="1:19" ht="27" customHeight="1" x14ac:dyDescent="0.25">
      <c r="A219" s="61" t="s">
        <v>49</v>
      </c>
      <c r="B219" s="61" t="s">
        <v>264</v>
      </c>
      <c r="C219" s="61" t="s">
        <v>271</v>
      </c>
      <c r="D219" s="61" t="s">
        <v>272</v>
      </c>
      <c r="E219" s="63">
        <v>802</v>
      </c>
      <c r="F219" s="157">
        <v>24</v>
      </c>
      <c r="G219" s="158">
        <v>4</v>
      </c>
      <c r="H219" s="158">
        <v>4.5</v>
      </c>
      <c r="I219" s="158">
        <v>5</v>
      </c>
      <c r="J219" s="158">
        <v>3</v>
      </c>
      <c r="K219" s="158">
        <v>5</v>
      </c>
      <c r="L219" s="158">
        <v>4</v>
      </c>
      <c r="M219" s="158">
        <v>2.5</v>
      </c>
      <c r="N219" s="84">
        <v>5</v>
      </c>
      <c r="O219" s="74">
        <v>3.6666666666666665</v>
      </c>
      <c r="P219" s="159">
        <v>7</v>
      </c>
      <c r="Q219" s="159">
        <v>6</v>
      </c>
      <c r="R219" s="156"/>
    </row>
    <row r="220" spans="1:19" ht="27" customHeight="1" x14ac:dyDescent="0.25">
      <c r="A220" s="61" t="s">
        <v>49</v>
      </c>
      <c r="B220" s="61" t="s">
        <v>264</v>
      </c>
      <c r="C220" s="61" t="s">
        <v>271</v>
      </c>
      <c r="D220" s="61" t="s">
        <v>274</v>
      </c>
      <c r="E220" s="63">
        <v>802</v>
      </c>
      <c r="F220" s="157">
        <v>24</v>
      </c>
      <c r="G220" s="158">
        <v>3.5</v>
      </c>
      <c r="H220" s="158">
        <v>3.5</v>
      </c>
      <c r="I220" s="158">
        <v>4.5</v>
      </c>
      <c r="J220" s="158">
        <v>2.5</v>
      </c>
      <c r="K220" s="158">
        <v>5</v>
      </c>
      <c r="L220" s="158">
        <v>4</v>
      </c>
      <c r="M220" s="158">
        <v>1.5</v>
      </c>
      <c r="N220" s="158">
        <v>4</v>
      </c>
      <c r="O220" s="74">
        <v>3.1666666666666665</v>
      </c>
      <c r="P220" s="160">
        <v>6</v>
      </c>
      <c r="Q220" s="159">
        <v>4</v>
      </c>
      <c r="R220" s="156"/>
    </row>
    <row r="221" spans="1:19" ht="27" customHeight="1" x14ac:dyDescent="0.25">
      <c r="A221" s="61" t="s">
        <v>49</v>
      </c>
      <c r="B221" s="62" t="s">
        <v>264</v>
      </c>
      <c r="C221" s="61" t="s">
        <v>275</v>
      </c>
      <c r="D221" s="61" t="s">
        <v>195</v>
      </c>
      <c r="E221" s="63">
        <v>802</v>
      </c>
      <c r="F221" s="157">
        <v>24</v>
      </c>
      <c r="G221" s="158">
        <v>4</v>
      </c>
      <c r="H221" s="158">
        <v>4</v>
      </c>
      <c r="I221" s="158">
        <v>4.5</v>
      </c>
      <c r="J221" s="158">
        <v>3</v>
      </c>
      <c r="K221" s="158">
        <v>5</v>
      </c>
      <c r="L221" s="158">
        <v>4.5</v>
      </c>
      <c r="M221" s="158">
        <v>2</v>
      </c>
      <c r="N221" s="84">
        <v>3</v>
      </c>
      <c r="O221" s="74">
        <v>3.3333333333333335</v>
      </c>
      <c r="P221" s="159">
        <v>8</v>
      </c>
      <c r="Q221" s="159">
        <v>6</v>
      </c>
      <c r="R221" s="156"/>
    </row>
    <row r="222" spans="1:19" ht="27" customHeight="1" x14ac:dyDescent="0.25">
      <c r="A222" s="61" t="s">
        <v>49</v>
      </c>
      <c r="B222" s="62" t="s">
        <v>264</v>
      </c>
      <c r="C222" s="61"/>
      <c r="D222" s="61" t="s">
        <v>276</v>
      </c>
      <c r="E222" s="63">
        <v>802</v>
      </c>
      <c r="F222" s="157">
        <v>22</v>
      </c>
      <c r="G222" s="158">
        <v>3</v>
      </c>
      <c r="H222" s="158">
        <v>3</v>
      </c>
      <c r="I222" s="158">
        <v>2.5</v>
      </c>
      <c r="J222" s="158">
        <v>2</v>
      </c>
      <c r="K222" s="158">
        <v>5</v>
      </c>
      <c r="L222" s="158">
        <v>4</v>
      </c>
      <c r="M222" s="158">
        <v>1</v>
      </c>
      <c r="N222" s="84">
        <v>2</v>
      </c>
      <c r="O222" s="74">
        <v>2.5</v>
      </c>
      <c r="P222" s="159">
        <v>6</v>
      </c>
      <c r="Q222" s="159">
        <v>6</v>
      </c>
      <c r="R222" s="156"/>
    </row>
    <row r="223" spans="1:19" ht="27" customHeight="1" x14ac:dyDescent="0.25">
      <c r="A223" s="61" t="s">
        <v>25</v>
      </c>
      <c r="B223" s="61" t="s">
        <v>264</v>
      </c>
      <c r="C223" s="61" t="s">
        <v>277</v>
      </c>
      <c r="D223" s="64" t="s">
        <v>278</v>
      </c>
      <c r="E223" s="63">
        <v>802</v>
      </c>
      <c r="F223" s="157">
        <v>23</v>
      </c>
      <c r="G223" s="158">
        <v>2.5</v>
      </c>
      <c r="H223" s="158">
        <v>3.5</v>
      </c>
      <c r="I223" s="158">
        <v>2</v>
      </c>
      <c r="J223" s="158">
        <v>2</v>
      </c>
      <c r="K223" s="158">
        <v>5</v>
      </c>
      <c r="L223" s="158">
        <v>4</v>
      </c>
      <c r="M223" s="158">
        <v>3</v>
      </c>
      <c r="N223" s="84">
        <v>2</v>
      </c>
      <c r="O223" s="74">
        <v>2.6666666666666665</v>
      </c>
      <c r="P223" s="159">
        <v>9</v>
      </c>
      <c r="Q223" s="159">
        <v>7</v>
      </c>
      <c r="R223" s="156" t="s">
        <v>338</v>
      </c>
    </row>
    <row r="224" spans="1:19" ht="27" customHeight="1" x14ac:dyDescent="0.25">
      <c r="A224" s="61" t="s">
        <v>25</v>
      </c>
      <c r="B224" s="61" t="s">
        <v>264</v>
      </c>
      <c r="C224" s="61" t="s">
        <v>277</v>
      </c>
      <c r="D224" s="64" t="s">
        <v>230</v>
      </c>
      <c r="E224" s="63">
        <v>802</v>
      </c>
      <c r="F224" s="157">
        <v>24</v>
      </c>
      <c r="G224" s="158">
        <v>2.5</v>
      </c>
      <c r="H224" s="158">
        <v>3.5</v>
      </c>
      <c r="I224" s="158">
        <v>1.5</v>
      </c>
      <c r="J224" s="158">
        <v>2</v>
      </c>
      <c r="K224" s="158">
        <v>5</v>
      </c>
      <c r="L224" s="158">
        <v>4</v>
      </c>
      <c r="M224" s="158">
        <v>3</v>
      </c>
      <c r="N224" s="84">
        <v>2</v>
      </c>
      <c r="O224" s="74">
        <v>2.6111111111111112</v>
      </c>
      <c r="P224" s="159">
        <v>11</v>
      </c>
      <c r="Q224" s="159">
        <v>8</v>
      </c>
      <c r="R224" s="156" t="s">
        <v>338</v>
      </c>
    </row>
    <row r="225" spans="1:18" ht="27" customHeight="1" x14ac:dyDescent="0.25">
      <c r="A225" s="61" t="s">
        <v>25</v>
      </c>
      <c r="B225" s="61" t="s">
        <v>264</v>
      </c>
      <c r="C225" s="64"/>
      <c r="D225" s="61" t="s">
        <v>279</v>
      </c>
      <c r="E225" s="63">
        <v>802</v>
      </c>
      <c r="F225" s="157">
        <v>24</v>
      </c>
      <c r="G225" s="158">
        <v>3</v>
      </c>
      <c r="H225" s="158">
        <v>3.5</v>
      </c>
      <c r="I225" s="158">
        <v>3</v>
      </c>
      <c r="J225" s="158">
        <v>2.5</v>
      </c>
      <c r="K225" s="158">
        <v>5</v>
      </c>
      <c r="L225" s="158">
        <v>4</v>
      </c>
      <c r="M225" s="158">
        <v>3.5</v>
      </c>
      <c r="N225" s="84">
        <v>3</v>
      </c>
      <c r="O225" s="74">
        <v>3.0555555555555554</v>
      </c>
      <c r="P225" s="159">
        <v>12</v>
      </c>
      <c r="Q225" s="159">
        <v>9</v>
      </c>
      <c r="R225" s="156" t="s">
        <v>338</v>
      </c>
    </row>
    <row r="226" spans="1:18" ht="27" customHeight="1" x14ac:dyDescent="0.25">
      <c r="A226" s="61" t="s">
        <v>25</v>
      </c>
      <c r="B226" s="61" t="s">
        <v>264</v>
      </c>
      <c r="C226" s="64"/>
      <c r="D226" s="61" t="s">
        <v>280</v>
      </c>
      <c r="E226" s="63">
        <v>802</v>
      </c>
      <c r="F226" s="157">
        <v>24</v>
      </c>
      <c r="G226" s="158">
        <v>3</v>
      </c>
      <c r="H226" s="158">
        <v>3</v>
      </c>
      <c r="I226" s="158">
        <v>3.5</v>
      </c>
      <c r="J226" s="158">
        <v>2.5</v>
      </c>
      <c r="K226" s="158">
        <v>5</v>
      </c>
      <c r="L226" s="158">
        <v>4</v>
      </c>
      <c r="M226" s="158">
        <v>3</v>
      </c>
      <c r="N226" s="84">
        <v>4</v>
      </c>
      <c r="O226" s="74">
        <v>3.1111111111111112</v>
      </c>
      <c r="P226" s="159">
        <v>13</v>
      </c>
      <c r="Q226" s="159">
        <v>10</v>
      </c>
      <c r="R226" s="156" t="s">
        <v>338</v>
      </c>
    </row>
    <row r="249" ht="15" customHeight="1" x14ac:dyDescent="0.25"/>
    <row r="250" ht="15" customHeight="1" x14ac:dyDescent="0.25"/>
  </sheetData>
  <autoFilter ref="A5:R248" xr:uid="{3A9050A5-5331-47C9-8A63-4552E94091B6}"/>
  <mergeCells count="3">
    <mergeCell ref="A2:E2"/>
    <mergeCell ref="F4:N4"/>
    <mergeCell ref="P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26"/>
  <sheetViews>
    <sheetView tabSelected="1" workbookViewId="0">
      <selection activeCell="F5" sqref="F5:J5"/>
    </sheetView>
  </sheetViews>
  <sheetFormatPr defaultColWidth="11.25" defaultRowHeight="15" customHeight="1" x14ac:dyDescent="0.25"/>
  <cols>
    <col min="1" max="1" width="14.75" customWidth="1"/>
    <col min="2" max="2" width="15" customWidth="1"/>
    <col min="3" max="3" width="16.875" customWidth="1"/>
    <col min="4" max="4" width="15.75" customWidth="1"/>
    <col min="5" max="5" width="7.125" hidden="1" customWidth="1"/>
    <col min="6" max="12" width="7.125" customWidth="1"/>
  </cols>
  <sheetData>
    <row r="1" spans="1:10" ht="27" customHeight="1" x14ac:dyDescent="0.25">
      <c r="A1" s="10" t="s">
        <v>0</v>
      </c>
      <c r="B1" s="11"/>
      <c r="C1" s="11"/>
      <c r="D1" s="11"/>
      <c r="E1" s="9" t="s">
        <v>1</v>
      </c>
      <c r="F1" s="9"/>
      <c r="G1" s="9"/>
      <c r="H1" s="9"/>
      <c r="I1" s="9"/>
      <c r="J1" s="8"/>
    </row>
    <row r="2" spans="1:10" ht="27" customHeight="1" x14ac:dyDescent="0.25">
      <c r="A2" s="12" t="s">
        <v>313</v>
      </c>
      <c r="B2" s="12"/>
      <c r="C2" s="12"/>
      <c r="D2" s="12"/>
      <c r="E2" s="12"/>
      <c r="F2" s="13"/>
      <c r="G2" s="8"/>
      <c r="H2" s="8"/>
      <c r="I2" s="13"/>
      <c r="J2" s="8"/>
    </row>
    <row r="3" spans="1:10" ht="27" customHeight="1" x14ac:dyDescent="0.25">
      <c r="A3" s="176"/>
      <c r="B3" s="172"/>
      <c r="C3" s="172"/>
      <c r="D3" s="172"/>
      <c r="E3" s="172"/>
      <c r="F3" s="13"/>
      <c r="G3" s="8"/>
      <c r="H3" s="8"/>
      <c r="I3" s="13"/>
      <c r="J3" s="8"/>
    </row>
    <row r="4" spans="1:10" ht="27" customHeight="1" x14ac:dyDescent="0.25">
      <c r="A4" s="14"/>
      <c r="B4" s="60"/>
      <c r="C4" s="60"/>
      <c r="D4" s="60"/>
      <c r="E4" s="13"/>
      <c r="F4" s="13"/>
      <c r="G4" s="183" t="s">
        <v>314</v>
      </c>
      <c r="H4" s="184"/>
      <c r="I4" s="185"/>
      <c r="J4" s="8"/>
    </row>
    <row r="5" spans="1:10" ht="96" customHeight="1" x14ac:dyDescent="0.25">
      <c r="A5" s="16" t="s">
        <v>7</v>
      </c>
      <c r="B5" s="17" t="s">
        <v>8</v>
      </c>
      <c r="C5" s="18" t="s">
        <v>9</v>
      </c>
      <c r="D5" s="18" t="s">
        <v>10</v>
      </c>
      <c r="E5" s="19" t="s">
        <v>11</v>
      </c>
      <c r="F5" s="186" t="s">
        <v>12</v>
      </c>
      <c r="G5" s="187" t="s">
        <v>315</v>
      </c>
      <c r="H5" s="187" t="s">
        <v>316</v>
      </c>
      <c r="I5" s="187" t="s">
        <v>317</v>
      </c>
      <c r="J5" s="188" t="s">
        <v>318</v>
      </c>
    </row>
    <row r="6" spans="1:10" ht="25.5" customHeight="1" x14ac:dyDescent="0.25">
      <c r="A6" s="61" t="s">
        <v>25</v>
      </c>
      <c r="B6" s="61" t="s">
        <v>26</v>
      </c>
      <c r="C6" s="64"/>
      <c r="D6" s="61" t="s">
        <v>27</v>
      </c>
      <c r="E6" s="63">
        <v>104</v>
      </c>
      <c r="F6" s="157">
        <v>12</v>
      </c>
      <c r="G6" s="23">
        <f>June!O6</f>
        <v>2.7777777777777777</v>
      </c>
      <c r="H6" s="23">
        <f>July!O6</f>
        <v>3.1666666666666665</v>
      </c>
      <c r="I6" s="167">
        <f>Aug!O6</f>
        <v>3.0555555555555554</v>
      </c>
      <c r="J6" s="168">
        <f>AVERAGE(G6:I6)</f>
        <v>3</v>
      </c>
    </row>
    <row r="7" spans="1:10" ht="25.5" customHeight="1" x14ac:dyDescent="0.25">
      <c r="A7" s="61" t="s">
        <v>28</v>
      </c>
      <c r="B7" s="61" t="s">
        <v>26</v>
      </c>
      <c r="C7" s="61" t="s">
        <v>29</v>
      </c>
      <c r="D7" s="61" t="s">
        <v>30</v>
      </c>
      <c r="E7" s="63">
        <v>104</v>
      </c>
      <c r="F7" s="157">
        <v>24</v>
      </c>
      <c r="G7" s="23">
        <f>June!O7</f>
        <v>3.5555555555555554</v>
      </c>
      <c r="H7" s="23">
        <f>July!O7</f>
        <v>3.3888888888888888</v>
      </c>
      <c r="I7" s="167">
        <f>Aug!O7</f>
        <v>3.6666666666666665</v>
      </c>
      <c r="J7" s="168">
        <f t="shared" ref="J7:J226" si="0">AVERAGE(G7:I7)</f>
        <v>3.5370370370370368</v>
      </c>
    </row>
    <row r="8" spans="1:10" ht="25.5" customHeight="1" x14ac:dyDescent="0.25">
      <c r="A8" s="61" t="s">
        <v>28</v>
      </c>
      <c r="B8" s="61" t="s">
        <v>26</v>
      </c>
      <c r="C8" s="61" t="s">
        <v>29</v>
      </c>
      <c r="D8" s="61" t="s">
        <v>31</v>
      </c>
      <c r="E8" s="63">
        <v>104</v>
      </c>
      <c r="F8" s="157">
        <v>23</v>
      </c>
      <c r="G8" s="24">
        <f>June!O8</f>
        <v>4.2222222222222223</v>
      </c>
      <c r="H8" s="24">
        <f>July!O8</f>
        <v>4.5</v>
      </c>
      <c r="I8" s="167">
        <f>Aug!O8</f>
        <v>3.1111111111111112</v>
      </c>
      <c r="J8" s="168">
        <f t="shared" si="0"/>
        <v>3.9444444444444442</v>
      </c>
    </row>
    <row r="9" spans="1:10" ht="25.5" customHeight="1" x14ac:dyDescent="0.25">
      <c r="A9" s="61" t="s">
        <v>28</v>
      </c>
      <c r="B9" s="61" t="s">
        <v>26</v>
      </c>
      <c r="C9" s="61" t="s">
        <v>29</v>
      </c>
      <c r="D9" s="61" t="s">
        <v>32</v>
      </c>
      <c r="E9" s="63">
        <v>104</v>
      </c>
      <c r="F9" s="157">
        <v>24</v>
      </c>
      <c r="G9" s="23">
        <f>June!O9</f>
        <v>3.2222222222222223</v>
      </c>
      <c r="H9" s="23">
        <f>July!O9</f>
        <v>3.6666666666666665</v>
      </c>
      <c r="I9" s="167">
        <f>Aug!O9</f>
        <v>4</v>
      </c>
      <c r="J9" s="168">
        <f t="shared" si="0"/>
        <v>3.6296296296296298</v>
      </c>
    </row>
    <row r="10" spans="1:10" ht="25.5" customHeight="1" x14ac:dyDescent="0.25">
      <c r="A10" s="61" t="s">
        <v>33</v>
      </c>
      <c r="B10" s="61" t="s">
        <v>26</v>
      </c>
      <c r="C10" s="61" t="s">
        <v>34</v>
      </c>
      <c r="D10" s="61" t="s">
        <v>35</v>
      </c>
      <c r="E10" s="63">
        <v>104</v>
      </c>
      <c r="F10" s="157">
        <v>23</v>
      </c>
      <c r="G10" s="24">
        <f>June!O10</f>
        <v>3.6111111111111112</v>
      </c>
      <c r="H10" s="24">
        <f>July!O10</f>
        <v>2.9444444444444446</v>
      </c>
      <c r="I10" s="167">
        <f>Aug!O10</f>
        <v>3.4444444444444446</v>
      </c>
      <c r="J10" s="168">
        <f t="shared" si="0"/>
        <v>3.3333333333333335</v>
      </c>
    </row>
    <row r="11" spans="1:10" ht="25.5" customHeight="1" x14ac:dyDescent="0.25">
      <c r="A11" s="61" t="s">
        <v>33</v>
      </c>
      <c r="B11" s="61" t="s">
        <v>26</v>
      </c>
      <c r="C11" s="61" t="s">
        <v>34</v>
      </c>
      <c r="D11" s="61" t="s">
        <v>36</v>
      </c>
      <c r="E11" s="63">
        <v>104</v>
      </c>
      <c r="F11" s="157">
        <v>24</v>
      </c>
      <c r="G11" s="23">
        <f>June!O11</f>
        <v>3.8888888888888888</v>
      </c>
      <c r="H11" s="23">
        <f>July!O11</f>
        <v>3.7777777777777777</v>
      </c>
      <c r="I11" s="167">
        <f>Aug!O11</f>
        <v>3.8888888888888888</v>
      </c>
      <c r="J11" s="168">
        <f t="shared" si="0"/>
        <v>3.8518518518518516</v>
      </c>
    </row>
    <row r="12" spans="1:10" ht="25.5" customHeight="1" x14ac:dyDescent="0.25">
      <c r="A12" s="61" t="s">
        <v>33</v>
      </c>
      <c r="B12" s="61" t="s">
        <v>26</v>
      </c>
      <c r="C12" s="61" t="s">
        <v>34</v>
      </c>
      <c r="D12" s="61" t="s">
        <v>37</v>
      </c>
      <c r="E12" s="63">
        <v>104</v>
      </c>
      <c r="F12" s="157">
        <v>24</v>
      </c>
      <c r="G12" s="23">
        <f>June!O12</f>
        <v>3.3888888888888888</v>
      </c>
      <c r="H12" s="23">
        <f>July!O12</f>
        <v>3.5</v>
      </c>
      <c r="I12" s="167">
        <f>Aug!O12</f>
        <v>2.8333333333333335</v>
      </c>
      <c r="J12" s="168">
        <f t="shared" si="0"/>
        <v>3.2407407407407409</v>
      </c>
    </row>
    <row r="13" spans="1:10" ht="25.5" customHeight="1" x14ac:dyDescent="0.25">
      <c r="A13" s="61" t="s">
        <v>33</v>
      </c>
      <c r="B13" s="61" t="s">
        <v>26</v>
      </c>
      <c r="C13" s="61" t="s">
        <v>34</v>
      </c>
      <c r="D13" s="61" t="s">
        <v>39</v>
      </c>
      <c r="E13" s="63">
        <v>104</v>
      </c>
      <c r="F13" s="157">
        <v>24</v>
      </c>
      <c r="G13" s="23">
        <f>June!O13</f>
        <v>3.7222222222222223</v>
      </c>
      <c r="H13" s="23">
        <f>July!O13</f>
        <v>3.6111111111111112</v>
      </c>
      <c r="I13" s="167">
        <f>Aug!O13</f>
        <v>3.5</v>
      </c>
      <c r="J13" s="168">
        <f t="shared" si="0"/>
        <v>3.6111111111111112</v>
      </c>
    </row>
    <row r="14" spans="1:10" ht="25.5" customHeight="1" x14ac:dyDescent="0.25">
      <c r="A14" s="61" t="s">
        <v>33</v>
      </c>
      <c r="B14" s="61" t="s">
        <v>26</v>
      </c>
      <c r="C14" s="61" t="s">
        <v>34</v>
      </c>
      <c r="D14" s="61" t="s">
        <v>40</v>
      </c>
      <c r="E14" s="63">
        <v>104</v>
      </c>
      <c r="F14" s="157">
        <v>22</v>
      </c>
      <c r="G14" s="23">
        <f>June!O14</f>
        <v>3.3888888888888888</v>
      </c>
      <c r="H14" s="23">
        <f>July!O14</f>
        <v>2.7222222222222223</v>
      </c>
      <c r="I14" s="167">
        <f>Aug!O14</f>
        <v>2.8333333333333335</v>
      </c>
      <c r="J14" s="168">
        <f t="shared" si="0"/>
        <v>2.9814814814814814</v>
      </c>
    </row>
    <row r="15" spans="1:10" ht="25.5" customHeight="1" x14ac:dyDescent="0.25">
      <c r="A15" s="61" t="s">
        <v>33</v>
      </c>
      <c r="B15" s="61" t="s">
        <v>26</v>
      </c>
      <c r="C15" s="61" t="s">
        <v>34</v>
      </c>
      <c r="D15" s="61" t="s">
        <v>41</v>
      </c>
      <c r="E15" s="63">
        <v>104</v>
      </c>
      <c r="F15" s="157">
        <v>24</v>
      </c>
      <c r="G15" s="23">
        <f>June!O15</f>
        <v>2.7222222222222223</v>
      </c>
      <c r="H15" s="23">
        <f>July!O15</f>
        <v>2.9444444444444446</v>
      </c>
      <c r="I15" s="167">
        <f>Aug!O15</f>
        <v>3.0555555555555554</v>
      </c>
      <c r="J15" s="168">
        <f t="shared" si="0"/>
        <v>2.907407407407407</v>
      </c>
    </row>
    <row r="16" spans="1:10" ht="25.5" customHeight="1" x14ac:dyDescent="0.25">
      <c r="A16" s="61" t="s">
        <v>33</v>
      </c>
      <c r="B16" s="61" t="s">
        <v>26</v>
      </c>
      <c r="C16" s="61" t="s">
        <v>34</v>
      </c>
      <c r="D16" s="61" t="s">
        <v>42</v>
      </c>
      <c r="E16" s="63">
        <v>104</v>
      </c>
      <c r="F16" s="157">
        <v>24</v>
      </c>
      <c r="G16" s="23">
        <f>June!O16</f>
        <v>3.3888888888888888</v>
      </c>
      <c r="H16" s="23">
        <f>July!O16</f>
        <v>3.2222222222222223</v>
      </c>
      <c r="I16" s="167">
        <f>Aug!O16</f>
        <v>3.9444444444444446</v>
      </c>
      <c r="J16" s="168">
        <f t="shared" si="0"/>
        <v>3.5185185185185186</v>
      </c>
    </row>
    <row r="17" spans="1:10" ht="25.5" customHeight="1" x14ac:dyDescent="0.25">
      <c r="A17" s="61" t="s">
        <v>33</v>
      </c>
      <c r="B17" s="61" t="s">
        <v>26</v>
      </c>
      <c r="C17" s="61" t="s">
        <v>34</v>
      </c>
      <c r="D17" s="61" t="s">
        <v>43</v>
      </c>
      <c r="E17" s="63">
        <v>104</v>
      </c>
      <c r="F17" s="157">
        <v>24</v>
      </c>
      <c r="G17" s="23">
        <f>June!O17</f>
        <v>3.5</v>
      </c>
      <c r="H17" s="23">
        <f>July!O17</f>
        <v>2.7777777777777777</v>
      </c>
      <c r="I17" s="167">
        <f>Aug!O17</f>
        <v>4.5555555555555554</v>
      </c>
      <c r="J17" s="168">
        <f t="shared" si="0"/>
        <v>3.6111111111111107</v>
      </c>
    </row>
    <row r="18" spans="1:10" ht="25.5" customHeight="1" x14ac:dyDescent="0.25">
      <c r="A18" s="61" t="s">
        <v>33</v>
      </c>
      <c r="B18" s="61" t="s">
        <v>26</v>
      </c>
      <c r="C18" s="61" t="s">
        <v>34</v>
      </c>
      <c r="D18" s="61" t="s">
        <v>44</v>
      </c>
      <c r="E18" s="63">
        <v>104</v>
      </c>
      <c r="F18" s="157">
        <v>24</v>
      </c>
      <c r="G18" s="24">
        <f>June!O18</f>
        <v>3.1111111111111112</v>
      </c>
      <c r="H18" s="24">
        <f>July!O18</f>
        <v>2.6666666666666665</v>
      </c>
      <c r="I18" s="167">
        <f>Aug!O18</f>
        <v>3.8888888888888888</v>
      </c>
      <c r="J18" s="168">
        <f t="shared" si="0"/>
        <v>3.2222222222222219</v>
      </c>
    </row>
    <row r="19" spans="1:10" ht="25.5" customHeight="1" x14ac:dyDescent="0.25">
      <c r="A19" s="61" t="s">
        <v>45</v>
      </c>
      <c r="B19" s="61" t="s">
        <v>26</v>
      </c>
      <c r="C19" s="61" t="s">
        <v>46</v>
      </c>
      <c r="D19" s="61" t="s">
        <v>47</v>
      </c>
      <c r="E19" s="63">
        <v>104</v>
      </c>
      <c r="F19" s="157">
        <v>23</v>
      </c>
      <c r="G19" s="23">
        <f>June!O19</f>
        <v>3.7777777777777777</v>
      </c>
      <c r="H19" s="23">
        <f>July!O19</f>
        <v>3.7222222222222223</v>
      </c>
      <c r="I19" s="167">
        <f>Aug!O19</f>
        <v>3.5555555555555554</v>
      </c>
      <c r="J19" s="168">
        <f t="shared" si="0"/>
        <v>3.6851851851851851</v>
      </c>
    </row>
    <row r="20" spans="1:10" ht="25.5" customHeight="1" x14ac:dyDescent="0.25">
      <c r="A20" s="61" t="s">
        <v>45</v>
      </c>
      <c r="B20" s="61" t="s">
        <v>26</v>
      </c>
      <c r="C20" s="61" t="s">
        <v>46</v>
      </c>
      <c r="D20" s="61" t="s">
        <v>48</v>
      </c>
      <c r="E20" s="63">
        <v>104</v>
      </c>
      <c r="F20" s="157">
        <v>24</v>
      </c>
      <c r="G20" s="23">
        <f>June!O20</f>
        <v>3.1111111111111112</v>
      </c>
      <c r="H20" s="23">
        <f>July!O20</f>
        <v>2.7777777777777777</v>
      </c>
      <c r="I20" s="167">
        <f>Aug!O20</f>
        <v>3.7777777777777777</v>
      </c>
      <c r="J20" s="168">
        <f t="shared" si="0"/>
        <v>3.2222222222222228</v>
      </c>
    </row>
    <row r="21" spans="1:10" ht="25.5" customHeight="1" x14ac:dyDescent="0.25">
      <c r="A21" s="61" t="s">
        <v>45</v>
      </c>
      <c r="B21" s="61" t="s">
        <v>26</v>
      </c>
      <c r="C21" s="61" t="s">
        <v>46</v>
      </c>
      <c r="D21" s="61" t="s">
        <v>31</v>
      </c>
      <c r="E21" s="63">
        <v>104</v>
      </c>
      <c r="F21" s="157">
        <v>24</v>
      </c>
      <c r="G21" s="23">
        <f>June!O21</f>
        <v>3.1111111111111112</v>
      </c>
      <c r="H21" s="23">
        <f>July!O21</f>
        <v>2.6666666666666665</v>
      </c>
      <c r="I21" s="167">
        <f>Aug!O21</f>
        <v>4.0555555555555554</v>
      </c>
      <c r="J21" s="168">
        <f t="shared" si="0"/>
        <v>3.2777777777777772</v>
      </c>
    </row>
    <row r="22" spans="1:10" ht="25.5" customHeight="1" x14ac:dyDescent="0.25">
      <c r="A22" s="61" t="s">
        <v>49</v>
      </c>
      <c r="B22" s="62" t="s">
        <v>26</v>
      </c>
      <c r="C22" s="61" t="s">
        <v>50</v>
      </c>
      <c r="D22" s="61" t="s">
        <v>51</v>
      </c>
      <c r="E22" s="63">
        <v>104</v>
      </c>
      <c r="F22" s="157">
        <v>24</v>
      </c>
      <c r="G22" s="23">
        <f>June!O22</f>
        <v>3.7222222222222223</v>
      </c>
      <c r="H22" s="23">
        <f>July!O22</f>
        <v>3.8333333333333335</v>
      </c>
      <c r="I22" s="167">
        <f>Aug!O22</f>
        <v>4.0555555555555554</v>
      </c>
      <c r="J22" s="168">
        <f t="shared" si="0"/>
        <v>3.8703703703703702</v>
      </c>
    </row>
    <row r="23" spans="1:10" ht="25.5" customHeight="1" x14ac:dyDescent="0.25">
      <c r="A23" s="61" t="s">
        <v>49</v>
      </c>
      <c r="B23" s="62" t="s">
        <v>26</v>
      </c>
      <c r="C23" s="61" t="s">
        <v>52</v>
      </c>
      <c r="D23" s="61" t="s">
        <v>53</v>
      </c>
      <c r="E23" s="63">
        <v>104</v>
      </c>
      <c r="F23" s="157">
        <v>24</v>
      </c>
      <c r="G23" s="23">
        <f>June!O23</f>
        <v>3.0555555555555554</v>
      </c>
      <c r="H23" s="23">
        <f>July!O23</f>
        <v>3.8333333333333335</v>
      </c>
      <c r="I23" s="167">
        <f>Aug!O23</f>
        <v>4.2777777777777777</v>
      </c>
      <c r="J23" s="169">
        <f t="shared" si="0"/>
        <v>3.7222222222222228</v>
      </c>
    </row>
    <row r="24" spans="1:10" ht="25.5" customHeight="1" x14ac:dyDescent="0.25">
      <c r="A24" s="61" t="s">
        <v>49</v>
      </c>
      <c r="B24" s="62" t="s">
        <v>26</v>
      </c>
      <c r="C24" s="61" t="s">
        <v>52</v>
      </c>
      <c r="D24" s="61" t="s">
        <v>54</v>
      </c>
      <c r="E24" s="63">
        <v>104</v>
      </c>
      <c r="F24" s="157">
        <v>23</v>
      </c>
      <c r="G24" s="23">
        <f>June!O24</f>
        <v>4.0555555555555554</v>
      </c>
      <c r="H24" s="23">
        <f>July!O24</f>
        <v>3.6111111111111112</v>
      </c>
      <c r="I24" s="167">
        <f>Aug!O24</f>
        <v>4</v>
      </c>
      <c r="J24" s="169">
        <f t="shared" si="0"/>
        <v>3.8888888888888888</v>
      </c>
    </row>
    <row r="25" spans="1:10" ht="27" customHeight="1" x14ac:dyDescent="0.25">
      <c r="A25" s="61" t="s">
        <v>55</v>
      </c>
      <c r="B25" s="61" t="s">
        <v>26</v>
      </c>
      <c r="C25" s="61" t="s">
        <v>56</v>
      </c>
      <c r="D25" s="61" t="s">
        <v>57</v>
      </c>
      <c r="E25" s="63">
        <v>104</v>
      </c>
      <c r="F25" s="157">
        <v>24</v>
      </c>
      <c r="G25" s="24">
        <f>June!O25</f>
        <v>3.4444444444444446</v>
      </c>
      <c r="H25" s="24">
        <f>July!O25</f>
        <v>3.3333333333333335</v>
      </c>
      <c r="I25" s="167">
        <f>Aug!O25</f>
        <v>3.1666666666666665</v>
      </c>
      <c r="J25" s="169">
        <f t="shared" si="0"/>
        <v>3.3148148148148149</v>
      </c>
    </row>
    <row r="26" spans="1:10" ht="26.25" customHeight="1" x14ac:dyDescent="0.25">
      <c r="A26" s="61" t="s">
        <v>55</v>
      </c>
      <c r="B26" s="61" t="s">
        <v>26</v>
      </c>
      <c r="C26" s="61" t="s">
        <v>56</v>
      </c>
      <c r="D26" s="61" t="s">
        <v>58</v>
      </c>
      <c r="E26" s="63">
        <v>104</v>
      </c>
      <c r="F26" s="157">
        <v>24</v>
      </c>
      <c r="G26" s="23">
        <f>June!O26</f>
        <v>3.6666666666666665</v>
      </c>
      <c r="H26" s="23">
        <f>July!O26</f>
        <v>3.5555555555555554</v>
      </c>
      <c r="I26" s="167">
        <f>Aug!O26</f>
        <v>4.2777777777777777</v>
      </c>
      <c r="J26" s="169">
        <f t="shared" si="0"/>
        <v>3.8333333333333335</v>
      </c>
    </row>
    <row r="27" spans="1:10" ht="26.25" customHeight="1" x14ac:dyDescent="0.25">
      <c r="A27" s="61" t="s">
        <v>55</v>
      </c>
      <c r="B27" s="61" t="s">
        <v>26</v>
      </c>
      <c r="C27" s="61" t="s">
        <v>56</v>
      </c>
      <c r="D27" s="61" t="s">
        <v>59</v>
      </c>
      <c r="E27" s="63">
        <v>104</v>
      </c>
      <c r="F27" s="157">
        <v>23</v>
      </c>
      <c r="G27" s="23">
        <f>June!O27</f>
        <v>2.9444444444444446</v>
      </c>
      <c r="H27" s="23">
        <f>July!O27</f>
        <v>3.1666666666666665</v>
      </c>
      <c r="I27" s="167">
        <f>Aug!O27</f>
        <v>3.3333333333333335</v>
      </c>
      <c r="J27" s="169">
        <f t="shared" si="0"/>
        <v>3.1481481481481484</v>
      </c>
    </row>
    <row r="28" spans="1:10" ht="27" customHeight="1" x14ac:dyDescent="0.25">
      <c r="A28" s="61" t="s">
        <v>55</v>
      </c>
      <c r="B28" s="61" t="s">
        <v>26</v>
      </c>
      <c r="C28" s="61" t="s">
        <v>56</v>
      </c>
      <c r="D28" s="61" t="s">
        <v>60</v>
      </c>
      <c r="E28" s="63">
        <v>104</v>
      </c>
      <c r="F28" s="157">
        <v>21</v>
      </c>
      <c r="G28" s="23">
        <f>June!O28</f>
        <v>4</v>
      </c>
      <c r="H28" s="23">
        <f>July!O28</f>
        <v>4.0555555555555554</v>
      </c>
      <c r="I28" s="167">
        <f>Aug!O28</f>
        <v>3.2777777777777777</v>
      </c>
      <c r="J28" s="169">
        <f t="shared" si="0"/>
        <v>3.7777777777777772</v>
      </c>
    </row>
    <row r="29" spans="1:10" ht="27" customHeight="1" x14ac:dyDescent="0.25">
      <c r="A29" s="61" t="s">
        <v>61</v>
      </c>
      <c r="B29" s="61" t="s">
        <v>26</v>
      </c>
      <c r="C29" s="61" t="s">
        <v>62</v>
      </c>
      <c r="D29" s="64" t="s">
        <v>63</v>
      </c>
      <c r="E29" s="63">
        <v>104</v>
      </c>
      <c r="F29" s="157">
        <v>23</v>
      </c>
      <c r="G29" s="23">
        <f>June!O29</f>
        <v>3.8888888888888888</v>
      </c>
      <c r="H29" s="23">
        <f>July!O29</f>
        <v>3.7777777777777777</v>
      </c>
      <c r="I29" s="167">
        <f>Aug!O29</f>
        <v>2.9444444444444446</v>
      </c>
      <c r="J29" s="169">
        <f t="shared" si="0"/>
        <v>3.5370370370370368</v>
      </c>
    </row>
    <row r="30" spans="1:10" ht="27" customHeight="1" x14ac:dyDescent="0.25">
      <c r="A30" s="61" t="s">
        <v>61</v>
      </c>
      <c r="B30" s="61" t="s">
        <v>26</v>
      </c>
      <c r="C30" s="61" t="s">
        <v>62</v>
      </c>
      <c r="D30" s="64" t="s">
        <v>64</v>
      </c>
      <c r="E30" s="63">
        <v>104</v>
      </c>
      <c r="F30" s="157">
        <v>16</v>
      </c>
      <c r="G30" s="27">
        <f>June!O30</f>
        <v>2.6666666666666665</v>
      </c>
      <c r="H30" s="27">
        <f>July!O30</f>
        <v>3.1666666666666665</v>
      </c>
      <c r="I30" s="167">
        <f>Aug!O30</f>
        <v>3</v>
      </c>
      <c r="J30" s="169">
        <f t="shared" si="0"/>
        <v>2.9444444444444442</v>
      </c>
    </row>
    <row r="31" spans="1:10" ht="25.5" customHeight="1" x14ac:dyDescent="0.25">
      <c r="A31" s="61" t="s">
        <v>61</v>
      </c>
      <c r="B31" s="61" t="s">
        <v>26</v>
      </c>
      <c r="C31" s="61" t="s">
        <v>62</v>
      </c>
      <c r="D31" s="64" t="s">
        <v>65</v>
      </c>
      <c r="E31" s="63">
        <v>104</v>
      </c>
      <c r="F31" s="157">
        <v>19</v>
      </c>
      <c r="G31" s="23">
        <f>June!O31</f>
        <v>2.7222222222222223</v>
      </c>
      <c r="H31" s="23">
        <f>July!O31</f>
        <v>3.5555555555555554</v>
      </c>
      <c r="I31" s="167">
        <f>Aug!O31</f>
        <v>4.333333333333333</v>
      </c>
      <c r="J31" s="169">
        <f t="shared" si="0"/>
        <v>3.5370370370370368</v>
      </c>
    </row>
    <row r="32" spans="1:10" ht="27" customHeight="1" x14ac:dyDescent="0.25">
      <c r="A32" s="61" t="s">
        <v>61</v>
      </c>
      <c r="B32" s="61" t="s">
        <v>26</v>
      </c>
      <c r="C32" s="61" t="s">
        <v>62</v>
      </c>
      <c r="D32" s="64" t="s">
        <v>66</v>
      </c>
      <c r="E32" s="63">
        <v>104</v>
      </c>
      <c r="F32" s="157">
        <v>15</v>
      </c>
      <c r="G32" s="23">
        <f>June!O32</f>
        <v>3.2777777777777777</v>
      </c>
      <c r="H32" s="23">
        <f>July!O32</f>
        <v>3.1666666666666665</v>
      </c>
      <c r="I32" s="167">
        <f>Aug!O32</f>
        <v>3.9444444444444446</v>
      </c>
      <c r="J32" s="169">
        <f t="shared" si="0"/>
        <v>3.4629629629629632</v>
      </c>
    </row>
    <row r="33" spans="1:10" ht="27" customHeight="1" x14ac:dyDescent="0.25">
      <c r="A33" s="61" t="s">
        <v>67</v>
      </c>
      <c r="B33" s="61" t="s">
        <v>26</v>
      </c>
      <c r="C33" s="61" t="s">
        <v>68</v>
      </c>
      <c r="D33" s="61" t="s">
        <v>69</v>
      </c>
      <c r="E33" s="63">
        <v>104</v>
      </c>
      <c r="F33" s="157">
        <v>21</v>
      </c>
      <c r="G33" s="27">
        <f>June!O33</f>
        <v>3.5</v>
      </c>
      <c r="H33" s="27">
        <f>July!O33</f>
        <v>3.2777777777777777</v>
      </c>
      <c r="I33" s="167">
        <f>Aug!O33</f>
        <v>3.7222222222222223</v>
      </c>
      <c r="J33" s="169">
        <f t="shared" si="0"/>
        <v>3.5</v>
      </c>
    </row>
    <row r="34" spans="1:10" ht="27" customHeight="1" x14ac:dyDescent="0.25">
      <c r="A34" s="61" t="s">
        <v>67</v>
      </c>
      <c r="B34" s="61" t="s">
        <v>26</v>
      </c>
      <c r="C34" s="61" t="s">
        <v>68</v>
      </c>
      <c r="D34" s="61" t="s">
        <v>70</v>
      </c>
      <c r="E34" s="63">
        <v>104</v>
      </c>
      <c r="F34" s="157">
        <v>24</v>
      </c>
      <c r="G34" s="24">
        <f>June!O34</f>
        <v>3.3888888888888888</v>
      </c>
      <c r="H34" s="24">
        <f>July!O34</f>
        <v>2.3888888888888888</v>
      </c>
      <c r="I34" s="167">
        <f>Aug!O34</f>
        <v>3.2222222222222223</v>
      </c>
      <c r="J34" s="169">
        <f t="shared" si="0"/>
        <v>3</v>
      </c>
    </row>
    <row r="35" spans="1:10" ht="27" customHeight="1" x14ac:dyDescent="0.25">
      <c r="A35" s="61" t="s">
        <v>67</v>
      </c>
      <c r="B35" s="61" t="s">
        <v>26</v>
      </c>
      <c r="C35" s="61" t="s">
        <v>68</v>
      </c>
      <c r="D35" s="61" t="s">
        <v>71</v>
      </c>
      <c r="E35" s="63">
        <v>104</v>
      </c>
      <c r="F35" s="157">
        <v>24</v>
      </c>
      <c r="G35" s="24">
        <f>June!O35</f>
        <v>3.0555555555555554</v>
      </c>
      <c r="H35" s="24">
        <f>July!O35</f>
        <v>2.6666666666666665</v>
      </c>
      <c r="I35" s="167">
        <f>Aug!O35</f>
        <v>2.7222222222222223</v>
      </c>
      <c r="J35" s="169">
        <f t="shared" si="0"/>
        <v>2.8148148148148144</v>
      </c>
    </row>
    <row r="36" spans="1:10" ht="27" customHeight="1" x14ac:dyDescent="0.25">
      <c r="A36" s="61" t="s">
        <v>67</v>
      </c>
      <c r="B36" s="61" t="s">
        <v>26</v>
      </c>
      <c r="C36" s="61" t="s">
        <v>68</v>
      </c>
      <c r="D36" s="61" t="s">
        <v>72</v>
      </c>
      <c r="E36" s="63">
        <v>104</v>
      </c>
      <c r="F36" s="157">
        <v>24</v>
      </c>
      <c r="G36" s="23">
        <f>June!O36</f>
        <v>3.3888888888888888</v>
      </c>
      <c r="H36" s="23">
        <f>July!O36</f>
        <v>3.2777777777777777</v>
      </c>
      <c r="I36" s="167">
        <f>Aug!O36</f>
        <v>3.2777777777777777</v>
      </c>
      <c r="J36" s="169">
        <f t="shared" si="0"/>
        <v>3.3148148148148144</v>
      </c>
    </row>
    <row r="37" spans="1:10" ht="27" customHeight="1" x14ac:dyDescent="0.25">
      <c r="A37" s="61" t="s">
        <v>67</v>
      </c>
      <c r="B37" s="61" t="s">
        <v>26</v>
      </c>
      <c r="C37" s="61" t="s">
        <v>73</v>
      </c>
      <c r="D37" s="61" t="s">
        <v>74</v>
      </c>
      <c r="E37" s="63">
        <v>104</v>
      </c>
      <c r="F37" s="157">
        <v>24</v>
      </c>
      <c r="G37" s="23">
        <f>June!O37</f>
        <v>3.2777777777777777</v>
      </c>
      <c r="H37" s="23">
        <f>July!O37</f>
        <v>3.8333333333333335</v>
      </c>
      <c r="I37" s="167">
        <f>Aug!O37</f>
        <v>4.166666666666667</v>
      </c>
      <c r="J37" s="169">
        <f t="shared" si="0"/>
        <v>3.7592592592592595</v>
      </c>
    </row>
    <row r="38" spans="1:10" ht="27" customHeight="1" x14ac:dyDescent="0.25">
      <c r="A38" s="61" t="s">
        <v>75</v>
      </c>
      <c r="B38" s="61" t="s">
        <v>26</v>
      </c>
      <c r="C38" s="61" t="s">
        <v>76</v>
      </c>
      <c r="D38" s="61" t="s">
        <v>77</v>
      </c>
      <c r="E38" s="63">
        <v>104</v>
      </c>
      <c r="F38" s="157">
        <v>22</v>
      </c>
      <c r="G38" s="23">
        <f>June!O38</f>
        <v>3.1111111111111112</v>
      </c>
      <c r="H38" s="23">
        <f>July!O38</f>
        <v>3.6111111111111112</v>
      </c>
      <c r="I38" s="167">
        <f>Aug!O38</f>
        <v>3.5</v>
      </c>
      <c r="J38" s="169">
        <f t="shared" si="0"/>
        <v>3.407407407407407</v>
      </c>
    </row>
    <row r="39" spans="1:10" ht="27" customHeight="1" x14ac:dyDescent="0.25">
      <c r="A39" s="61" t="s">
        <v>75</v>
      </c>
      <c r="B39" s="61" t="s">
        <v>26</v>
      </c>
      <c r="C39" s="61" t="s">
        <v>76</v>
      </c>
      <c r="D39" s="61" t="s">
        <v>79</v>
      </c>
      <c r="E39" s="63">
        <v>104</v>
      </c>
      <c r="F39" s="157">
        <v>24</v>
      </c>
      <c r="G39" s="24">
        <f>June!O39</f>
        <v>4.2222222222222223</v>
      </c>
      <c r="H39" s="24">
        <f>July!O39</f>
        <v>4</v>
      </c>
      <c r="I39" s="167">
        <f>Aug!O39</f>
        <v>3.4444444444444446</v>
      </c>
      <c r="J39" s="169">
        <f t="shared" si="0"/>
        <v>3.8888888888888888</v>
      </c>
    </row>
    <row r="40" spans="1:10" ht="27" customHeight="1" x14ac:dyDescent="0.25">
      <c r="A40" s="61" t="s">
        <v>75</v>
      </c>
      <c r="B40" s="61" t="s">
        <v>26</v>
      </c>
      <c r="C40" s="61" t="s">
        <v>76</v>
      </c>
      <c r="D40" s="61" t="s">
        <v>80</v>
      </c>
      <c r="E40" s="63">
        <v>104</v>
      </c>
      <c r="F40" s="157">
        <v>22</v>
      </c>
      <c r="G40" s="24">
        <f>June!O40</f>
        <v>3.2777777777777777</v>
      </c>
      <c r="H40" s="24">
        <f>July!O40</f>
        <v>2.8888888888888888</v>
      </c>
      <c r="I40" s="167">
        <f>Aug!O40</f>
        <v>3.2777777777777777</v>
      </c>
      <c r="J40" s="169">
        <f t="shared" si="0"/>
        <v>3.1481481481481475</v>
      </c>
    </row>
    <row r="41" spans="1:10" ht="27" customHeight="1" x14ac:dyDescent="0.25">
      <c r="A41" s="61" t="s">
        <v>67</v>
      </c>
      <c r="B41" s="61" t="s">
        <v>26</v>
      </c>
      <c r="C41" s="61" t="s">
        <v>281</v>
      </c>
      <c r="D41" s="61" t="s">
        <v>74</v>
      </c>
      <c r="E41" s="63" t="s">
        <v>282</v>
      </c>
      <c r="F41" s="157">
        <v>24</v>
      </c>
      <c r="G41" s="24">
        <f>June!O41</f>
        <v>4</v>
      </c>
      <c r="H41" s="24">
        <f>July!O41</f>
        <v>4.4444444444444446</v>
      </c>
      <c r="I41" s="167">
        <f>Aug!O41</f>
        <v>4.1111111111111107</v>
      </c>
      <c r="J41" s="169">
        <f t="shared" si="0"/>
        <v>4.1851851851851851</v>
      </c>
    </row>
    <row r="42" spans="1:10" ht="27" customHeight="1" x14ac:dyDescent="0.25">
      <c r="A42" s="61" t="s">
        <v>49</v>
      </c>
      <c r="B42" s="62" t="s">
        <v>26</v>
      </c>
      <c r="C42" s="61" t="s">
        <v>283</v>
      </c>
      <c r="D42" s="61" t="s">
        <v>284</v>
      </c>
      <c r="E42" s="63" t="s">
        <v>285</v>
      </c>
      <c r="F42" s="157">
        <v>24</v>
      </c>
      <c r="G42" s="24">
        <f>June!O42</f>
        <v>3.8888888888888888</v>
      </c>
      <c r="H42" s="24">
        <f>July!O42</f>
        <v>3.2777777777777777</v>
      </c>
      <c r="I42" s="167">
        <f>Aug!O42</f>
        <v>3.6111111111111112</v>
      </c>
      <c r="J42" s="169">
        <f t="shared" si="0"/>
        <v>3.5925925925925921</v>
      </c>
    </row>
    <row r="43" spans="1:10" ht="27" customHeight="1" x14ac:dyDescent="0.25">
      <c r="A43" s="61" t="s">
        <v>49</v>
      </c>
      <c r="B43" s="62" t="s">
        <v>26</v>
      </c>
      <c r="C43" s="61" t="s">
        <v>283</v>
      </c>
      <c r="D43" s="61" t="s">
        <v>286</v>
      </c>
      <c r="E43" s="63" t="s">
        <v>285</v>
      </c>
      <c r="F43" s="157">
        <v>24</v>
      </c>
      <c r="G43" s="24">
        <f>June!O43</f>
        <v>2.8888888888888888</v>
      </c>
      <c r="H43" s="24">
        <f>July!O43</f>
        <v>3.6111111111111112</v>
      </c>
      <c r="I43" s="167">
        <f>Aug!O43</f>
        <v>3.5555555555555554</v>
      </c>
      <c r="J43" s="169">
        <f t="shared" si="0"/>
        <v>3.3518518518518516</v>
      </c>
    </row>
    <row r="44" spans="1:10" ht="27" customHeight="1" x14ac:dyDescent="0.25">
      <c r="A44" s="61" t="s">
        <v>67</v>
      </c>
      <c r="B44" s="61" t="s">
        <v>26</v>
      </c>
      <c r="C44" s="61"/>
      <c r="D44" s="61" t="s">
        <v>287</v>
      </c>
      <c r="E44" s="63" t="s">
        <v>285</v>
      </c>
      <c r="F44" s="157">
        <v>24</v>
      </c>
      <c r="G44" s="24">
        <f>June!O44</f>
        <v>3.3888888888888888</v>
      </c>
      <c r="H44" s="24">
        <f>July!O44</f>
        <v>3.0555555555555554</v>
      </c>
      <c r="I44" s="167">
        <f>Aug!O44</f>
        <v>3.7777777777777777</v>
      </c>
      <c r="J44" s="169">
        <f t="shared" si="0"/>
        <v>3.407407407407407</v>
      </c>
    </row>
    <row r="45" spans="1:10" ht="27" customHeight="1" x14ac:dyDescent="0.25">
      <c r="A45" s="61" t="s">
        <v>67</v>
      </c>
      <c r="B45" s="61" t="s">
        <v>26</v>
      </c>
      <c r="C45" s="61"/>
      <c r="D45" s="61" t="s">
        <v>288</v>
      </c>
      <c r="E45" s="63" t="s">
        <v>285</v>
      </c>
      <c r="F45" s="157">
        <v>24</v>
      </c>
      <c r="G45" s="23">
        <f>June!O45</f>
        <v>3.7222222222222223</v>
      </c>
      <c r="H45" s="23">
        <f>July!O45</f>
        <v>3.2777777777777777</v>
      </c>
      <c r="I45" s="167">
        <f>Aug!O45</f>
        <v>2.4444444444444446</v>
      </c>
      <c r="J45" s="169">
        <f t="shared" si="0"/>
        <v>3.1481481481481484</v>
      </c>
    </row>
    <row r="46" spans="1:10" ht="27" customHeight="1" x14ac:dyDescent="0.25">
      <c r="A46" s="61" t="s">
        <v>67</v>
      </c>
      <c r="B46" s="61" t="s">
        <v>26</v>
      </c>
      <c r="C46" s="61"/>
      <c r="D46" s="61" t="s">
        <v>289</v>
      </c>
      <c r="E46" s="63" t="s">
        <v>285</v>
      </c>
      <c r="F46" s="157">
        <v>23</v>
      </c>
      <c r="G46" s="24">
        <f>June!O46</f>
        <v>2.6666666666666665</v>
      </c>
      <c r="H46" s="24">
        <f>July!O46</f>
        <v>2.9444444444444446</v>
      </c>
      <c r="I46" s="167">
        <f>Aug!O46</f>
        <v>3.3333333333333335</v>
      </c>
      <c r="J46" s="169">
        <f t="shared" si="0"/>
        <v>2.9814814814814814</v>
      </c>
    </row>
    <row r="47" spans="1:10" ht="27" customHeight="1" x14ac:dyDescent="0.25">
      <c r="A47" s="61" t="s">
        <v>61</v>
      </c>
      <c r="B47" s="61" t="s">
        <v>26</v>
      </c>
      <c r="C47" s="61" t="s">
        <v>290</v>
      </c>
      <c r="D47" s="64" t="s">
        <v>291</v>
      </c>
      <c r="E47" s="63" t="s">
        <v>292</v>
      </c>
      <c r="F47" s="157">
        <v>24</v>
      </c>
      <c r="G47" s="23">
        <f>June!O47</f>
        <v>2.7222222222222223</v>
      </c>
      <c r="H47" s="23">
        <f>July!O47</f>
        <v>3.5</v>
      </c>
      <c r="I47" s="167">
        <f>Aug!O47</f>
        <v>2.6111111111111112</v>
      </c>
      <c r="J47" s="169">
        <f t="shared" si="0"/>
        <v>2.9444444444444446</v>
      </c>
    </row>
    <row r="48" spans="1:10" ht="27" customHeight="1" x14ac:dyDescent="0.25">
      <c r="A48" s="61" t="s">
        <v>61</v>
      </c>
      <c r="B48" s="61" t="s">
        <v>26</v>
      </c>
      <c r="C48" s="61" t="s">
        <v>290</v>
      </c>
      <c r="D48" s="64" t="s">
        <v>293</v>
      </c>
      <c r="E48" s="63" t="s">
        <v>292</v>
      </c>
      <c r="F48" s="157">
        <v>24</v>
      </c>
      <c r="G48" s="23">
        <f>June!O48</f>
        <v>3.3888888888888888</v>
      </c>
      <c r="H48" s="23">
        <f>July!O48</f>
        <v>3.1111111111111112</v>
      </c>
      <c r="I48" s="167">
        <f>Aug!O48</f>
        <v>2.3333333333333335</v>
      </c>
      <c r="J48" s="169">
        <f t="shared" si="0"/>
        <v>2.9444444444444446</v>
      </c>
    </row>
    <row r="49" spans="1:10" ht="27" customHeight="1" x14ac:dyDescent="0.25">
      <c r="A49" s="61" t="s">
        <v>61</v>
      </c>
      <c r="B49" s="61" t="s">
        <v>26</v>
      </c>
      <c r="C49" s="61" t="s">
        <v>290</v>
      </c>
      <c r="D49" s="64" t="s">
        <v>294</v>
      </c>
      <c r="E49" s="63" t="s">
        <v>292</v>
      </c>
      <c r="F49" s="157">
        <v>23</v>
      </c>
      <c r="G49" s="23">
        <f>June!O49</f>
        <v>3.1666666666666665</v>
      </c>
      <c r="H49" s="23">
        <f>July!O49</f>
        <v>3.2777777777777777</v>
      </c>
      <c r="I49" s="167">
        <f>Aug!O49</f>
        <v>3.2777777777777777</v>
      </c>
      <c r="J49" s="169">
        <f t="shared" si="0"/>
        <v>3.2407407407407405</v>
      </c>
    </row>
    <row r="50" spans="1:10" ht="27" customHeight="1" x14ac:dyDescent="0.25">
      <c r="A50" s="61" t="s">
        <v>61</v>
      </c>
      <c r="B50" s="61" t="s">
        <v>26</v>
      </c>
      <c r="C50" s="61" t="s">
        <v>290</v>
      </c>
      <c r="D50" s="64" t="s">
        <v>295</v>
      </c>
      <c r="E50" s="63" t="s">
        <v>292</v>
      </c>
      <c r="F50" s="157">
        <v>24</v>
      </c>
      <c r="G50" s="27">
        <f>June!O50</f>
        <v>3.2777777777777777</v>
      </c>
      <c r="H50" s="27">
        <f>July!O50</f>
        <v>3.8333333333333335</v>
      </c>
      <c r="I50" s="167">
        <f>Aug!O50</f>
        <v>2.7777777777777777</v>
      </c>
      <c r="J50" s="169">
        <f t="shared" si="0"/>
        <v>3.2962962962962963</v>
      </c>
    </row>
    <row r="51" spans="1:10" ht="27" customHeight="1" x14ac:dyDescent="0.25">
      <c r="A51" s="61" t="s">
        <v>61</v>
      </c>
      <c r="B51" s="61" t="s">
        <v>26</v>
      </c>
      <c r="C51" s="61" t="s">
        <v>290</v>
      </c>
      <c r="D51" s="64" t="s">
        <v>296</v>
      </c>
      <c r="E51" s="63" t="s">
        <v>292</v>
      </c>
      <c r="F51" s="157">
        <v>24</v>
      </c>
      <c r="G51" s="23">
        <f>June!O51</f>
        <v>2.8888888888888888</v>
      </c>
      <c r="H51" s="23">
        <f>July!O51</f>
        <v>3.2777777777777777</v>
      </c>
      <c r="I51" s="167">
        <f>Aug!O51</f>
        <v>3.5</v>
      </c>
      <c r="J51" s="169">
        <f t="shared" si="0"/>
        <v>3.2222222222222219</v>
      </c>
    </row>
    <row r="52" spans="1:10" ht="27" customHeight="1" x14ac:dyDescent="0.25">
      <c r="A52" s="61" t="s">
        <v>61</v>
      </c>
      <c r="B52" s="61" t="s">
        <v>26</v>
      </c>
      <c r="C52" s="61" t="s">
        <v>290</v>
      </c>
      <c r="D52" s="64" t="s">
        <v>297</v>
      </c>
      <c r="E52" s="63" t="s">
        <v>292</v>
      </c>
      <c r="F52" s="157">
        <v>24</v>
      </c>
      <c r="G52" s="27">
        <f>June!O52</f>
        <v>3.5555555555555554</v>
      </c>
      <c r="H52" s="27">
        <f>July!O52</f>
        <v>3.5</v>
      </c>
      <c r="I52" s="167">
        <f>Aug!O52</f>
        <v>3.7222222222222223</v>
      </c>
      <c r="J52" s="169">
        <f t="shared" si="0"/>
        <v>3.592592592592593</v>
      </c>
    </row>
    <row r="53" spans="1:10" ht="27" customHeight="1" x14ac:dyDescent="0.25">
      <c r="A53" s="61" t="s">
        <v>61</v>
      </c>
      <c r="B53" s="61" t="s">
        <v>26</v>
      </c>
      <c r="C53" s="61" t="s">
        <v>290</v>
      </c>
      <c r="D53" s="64" t="s">
        <v>298</v>
      </c>
      <c r="E53" s="63" t="s">
        <v>292</v>
      </c>
      <c r="F53" s="157">
        <v>24</v>
      </c>
      <c r="G53" s="23">
        <f>June!O53</f>
        <v>2.6666666666666665</v>
      </c>
      <c r="H53" s="23">
        <f>July!O53</f>
        <v>3.0555555555555554</v>
      </c>
      <c r="I53" s="167">
        <f>Aug!O53</f>
        <v>3.5</v>
      </c>
      <c r="J53" s="169">
        <f t="shared" si="0"/>
        <v>3.074074074074074</v>
      </c>
    </row>
    <row r="54" spans="1:10" ht="27" customHeight="1" x14ac:dyDescent="0.25">
      <c r="A54" s="61" t="s">
        <v>61</v>
      </c>
      <c r="B54" s="61" t="s">
        <v>26</v>
      </c>
      <c r="C54" s="61" t="s">
        <v>290</v>
      </c>
      <c r="D54" s="64" t="s">
        <v>299</v>
      </c>
      <c r="E54" s="63" t="s">
        <v>292</v>
      </c>
      <c r="F54" s="157">
        <v>24</v>
      </c>
      <c r="G54" s="27">
        <f>June!O54</f>
        <v>2.6111111111111112</v>
      </c>
      <c r="H54" s="27">
        <f>July!O54</f>
        <v>3.5555555555555554</v>
      </c>
      <c r="I54" s="167">
        <f>Aug!O54</f>
        <v>3.8333333333333335</v>
      </c>
      <c r="J54" s="169">
        <f t="shared" si="0"/>
        <v>3.3333333333333335</v>
      </c>
    </row>
    <row r="55" spans="1:10" ht="27" customHeight="1" x14ac:dyDescent="0.25">
      <c r="A55" s="61" t="s">
        <v>61</v>
      </c>
      <c r="B55" s="61" t="s">
        <v>26</v>
      </c>
      <c r="C55" s="61" t="s">
        <v>290</v>
      </c>
      <c r="D55" s="64" t="s">
        <v>300</v>
      </c>
      <c r="E55" s="63" t="s">
        <v>292</v>
      </c>
      <c r="F55" s="157">
        <v>24</v>
      </c>
      <c r="G55" s="23">
        <f>June!O55</f>
        <v>3.1111111111111112</v>
      </c>
      <c r="H55" s="23">
        <f>July!O55</f>
        <v>3.5</v>
      </c>
      <c r="I55" s="167">
        <f>Aug!O55</f>
        <v>3</v>
      </c>
      <c r="J55" s="169">
        <f t="shared" si="0"/>
        <v>3.2037037037037037</v>
      </c>
    </row>
    <row r="56" spans="1:10" ht="27" customHeight="1" x14ac:dyDescent="0.25">
      <c r="A56" s="61" t="s">
        <v>61</v>
      </c>
      <c r="B56" s="61" t="s">
        <v>26</v>
      </c>
      <c r="C56" s="61" t="s">
        <v>290</v>
      </c>
      <c r="D56" s="64" t="s">
        <v>301</v>
      </c>
      <c r="E56" s="63" t="s">
        <v>292</v>
      </c>
      <c r="F56" s="157">
        <v>22</v>
      </c>
      <c r="G56" s="23">
        <f>June!O56</f>
        <v>3.5</v>
      </c>
      <c r="H56" s="23">
        <f>July!O56</f>
        <v>3.7777777777777777</v>
      </c>
      <c r="I56" s="167">
        <f>Aug!O56</f>
        <v>3.5555555555555554</v>
      </c>
      <c r="J56" s="169">
        <f t="shared" si="0"/>
        <v>3.6111111111111107</v>
      </c>
    </row>
    <row r="57" spans="1:10" ht="27" customHeight="1" x14ac:dyDescent="0.25">
      <c r="A57" s="61" t="s">
        <v>61</v>
      </c>
      <c r="B57" s="61" t="s">
        <v>26</v>
      </c>
      <c r="C57" s="61" t="s">
        <v>73</v>
      </c>
      <c r="D57" s="64" t="s">
        <v>302</v>
      </c>
      <c r="E57" s="63" t="s">
        <v>303</v>
      </c>
      <c r="F57" s="157">
        <v>24</v>
      </c>
      <c r="G57" s="27">
        <f>June!O57</f>
        <v>3</v>
      </c>
      <c r="H57" s="27">
        <f>July!O57</f>
        <v>4.0555555555555554</v>
      </c>
      <c r="I57" s="167">
        <f>Aug!O57</f>
        <v>4.166666666666667</v>
      </c>
      <c r="J57" s="169">
        <f t="shared" si="0"/>
        <v>3.7407407407407405</v>
      </c>
    </row>
    <row r="58" spans="1:10" ht="27" customHeight="1" x14ac:dyDescent="0.25">
      <c r="A58" s="61" t="s">
        <v>61</v>
      </c>
      <c r="B58" s="61" t="s">
        <v>26</v>
      </c>
      <c r="C58" s="61" t="s">
        <v>73</v>
      </c>
      <c r="D58" s="64" t="s">
        <v>195</v>
      </c>
      <c r="E58" s="63" t="s">
        <v>303</v>
      </c>
      <c r="F58" s="157">
        <v>11</v>
      </c>
      <c r="G58" s="27">
        <f>June!O58</f>
        <v>3.6111111111111112</v>
      </c>
      <c r="H58" s="27">
        <f>July!O58</f>
        <v>3.4444444444444446</v>
      </c>
      <c r="I58" s="167">
        <f>Aug!O58</f>
        <v>3.7222222222222223</v>
      </c>
      <c r="J58" s="169">
        <f t="shared" si="0"/>
        <v>3.592592592592593</v>
      </c>
    </row>
    <row r="59" spans="1:10" ht="27" customHeight="1" x14ac:dyDescent="0.25">
      <c r="A59" s="61" t="s">
        <v>61</v>
      </c>
      <c r="B59" s="61" t="s">
        <v>26</v>
      </c>
      <c r="C59" s="61" t="s">
        <v>73</v>
      </c>
      <c r="D59" s="64" t="s">
        <v>304</v>
      </c>
      <c r="E59" s="63" t="s">
        <v>303</v>
      </c>
      <c r="F59" s="157">
        <v>24</v>
      </c>
      <c r="G59" s="23">
        <f>June!O59</f>
        <v>2.5555555555555554</v>
      </c>
      <c r="H59" s="23">
        <f>July!O59</f>
        <v>3.8333333333333335</v>
      </c>
      <c r="I59" s="167">
        <f>Aug!O59</f>
        <v>3.8888888888888888</v>
      </c>
      <c r="J59" s="169">
        <f t="shared" si="0"/>
        <v>3.425925925925926</v>
      </c>
    </row>
    <row r="60" spans="1:10" ht="27" customHeight="1" x14ac:dyDescent="0.25">
      <c r="A60" s="61" t="s">
        <v>61</v>
      </c>
      <c r="B60" s="61" t="s">
        <v>26</v>
      </c>
      <c r="C60" s="61" t="s">
        <v>73</v>
      </c>
      <c r="D60" s="64" t="s">
        <v>136</v>
      </c>
      <c r="E60" s="63" t="s">
        <v>303</v>
      </c>
      <c r="F60" s="157">
        <v>24</v>
      </c>
      <c r="G60" s="23">
        <f>June!O60</f>
        <v>2.2777777777777777</v>
      </c>
      <c r="H60" s="23">
        <f>July!O60</f>
        <v>3.2777777777777777</v>
      </c>
      <c r="I60" s="167">
        <f>Aug!O60</f>
        <v>3.7777777777777777</v>
      </c>
      <c r="J60" s="169">
        <f t="shared" si="0"/>
        <v>3.1111111111111107</v>
      </c>
    </row>
    <row r="61" spans="1:10" ht="27" customHeight="1" x14ac:dyDescent="0.25">
      <c r="A61" s="61" t="s">
        <v>61</v>
      </c>
      <c r="B61" s="61" t="s">
        <v>26</v>
      </c>
      <c r="C61" s="61" t="s">
        <v>73</v>
      </c>
      <c r="D61" s="64" t="s">
        <v>305</v>
      </c>
      <c r="E61" s="63" t="s">
        <v>303</v>
      </c>
      <c r="F61" s="157">
        <v>24</v>
      </c>
      <c r="G61" s="23">
        <f>June!O61</f>
        <v>2.5555555555555554</v>
      </c>
      <c r="H61" s="23">
        <f>July!O61</f>
        <v>2.8333333333333335</v>
      </c>
      <c r="I61" s="167">
        <f>Aug!O61</f>
        <v>3.0555555555555554</v>
      </c>
      <c r="J61" s="169">
        <f t="shared" si="0"/>
        <v>2.8148148148148149</v>
      </c>
    </row>
    <row r="62" spans="1:10" ht="27" customHeight="1" x14ac:dyDescent="0.25">
      <c r="A62" s="61" t="s">
        <v>61</v>
      </c>
      <c r="B62" s="61" t="s">
        <v>26</v>
      </c>
      <c r="C62" s="61" t="s">
        <v>73</v>
      </c>
      <c r="D62" s="64" t="s">
        <v>306</v>
      </c>
      <c r="E62" s="63" t="s">
        <v>303</v>
      </c>
      <c r="F62" s="157">
        <v>23</v>
      </c>
      <c r="G62" s="27">
        <f>June!O62</f>
        <v>2.4444444444444446</v>
      </c>
      <c r="H62" s="27">
        <f>July!O62</f>
        <v>2.2777777777777777</v>
      </c>
      <c r="I62" s="167">
        <f>Aug!O62</f>
        <v>2.8888888888888888</v>
      </c>
      <c r="J62" s="169">
        <f t="shared" si="0"/>
        <v>2.5370370370370368</v>
      </c>
    </row>
    <row r="63" spans="1:10" ht="27" customHeight="1" x14ac:dyDescent="0.25">
      <c r="A63" s="61" t="s">
        <v>61</v>
      </c>
      <c r="B63" s="61" t="s">
        <v>81</v>
      </c>
      <c r="C63" s="61" t="s">
        <v>82</v>
      </c>
      <c r="D63" s="61" t="s">
        <v>83</v>
      </c>
      <c r="E63" s="63">
        <v>400</v>
      </c>
      <c r="F63" s="157">
        <v>24</v>
      </c>
      <c r="G63" s="23">
        <f>June!O63</f>
        <v>3.2777777777777777</v>
      </c>
      <c r="H63" s="23">
        <f>July!O63</f>
        <v>3.3333333333333335</v>
      </c>
      <c r="I63" s="167">
        <f>Aug!O63</f>
        <v>4.0555555555555554</v>
      </c>
      <c r="J63" s="169">
        <f t="shared" si="0"/>
        <v>3.5555555555555554</v>
      </c>
    </row>
    <row r="64" spans="1:10" ht="27" customHeight="1" x14ac:dyDescent="0.25">
      <c r="A64" s="61" t="s">
        <v>61</v>
      </c>
      <c r="B64" s="61" t="s">
        <v>81</v>
      </c>
      <c r="C64" s="61" t="s">
        <v>82</v>
      </c>
      <c r="D64" s="61" t="s">
        <v>84</v>
      </c>
      <c r="E64" s="63">
        <v>400</v>
      </c>
      <c r="F64" s="157">
        <v>24</v>
      </c>
      <c r="G64" s="23">
        <f>June!O64</f>
        <v>2.8333333333333335</v>
      </c>
      <c r="H64" s="23">
        <f>July!O64</f>
        <v>3.4444444444444446</v>
      </c>
      <c r="I64" s="167">
        <f>Aug!O64</f>
        <v>3.2777777777777777</v>
      </c>
      <c r="J64" s="169">
        <f t="shared" si="0"/>
        <v>3.1851851851851856</v>
      </c>
    </row>
    <row r="65" spans="1:10" ht="27" customHeight="1" x14ac:dyDescent="0.25">
      <c r="A65" s="61" t="s">
        <v>61</v>
      </c>
      <c r="B65" s="61" t="s">
        <v>81</v>
      </c>
      <c r="C65" s="61" t="s">
        <v>82</v>
      </c>
      <c r="D65" s="64" t="s">
        <v>85</v>
      </c>
      <c r="E65" s="63">
        <v>400</v>
      </c>
      <c r="F65" s="157">
        <v>24</v>
      </c>
      <c r="G65" s="24">
        <f>June!O65</f>
        <v>3.3333333333333335</v>
      </c>
      <c r="H65" s="24">
        <f>July!O65</f>
        <v>3.3333333333333335</v>
      </c>
      <c r="I65" s="167">
        <f>Aug!O65</f>
        <v>3.3333333333333335</v>
      </c>
      <c r="J65" s="169">
        <f t="shared" si="0"/>
        <v>3.3333333333333335</v>
      </c>
    </row>
    <row r="66" spans="1:10" ht="27" customHeight="1" x14ac:dyDescent="0.25">
      <c r="A66" s="61" t="s">
        <v>61</v>
      </c>
      <c r="B66" s="61" t="s">
        <v>81</v>
      </c>
      <c r="C66" s="61" t="s">
        <v>82</v>
      </c>
      <c r="D66" s="61" t="s">
        <v>86</v>
      </c>
      <c r="E66" s="63">
        <v>400</v>
      </c>
      <c r="F66" s="157">
        <v>24</v>
      </c>
      <c r="G66" s="27">
        <f>June!O66</f>
        <v>3.2777777777777777</v>
      </c>
      <c r="H66" s="27">
        <f>July!O66</f>
        <v>3.6111111111111112</v>
      </c>
      <c r="I66" s="167">
        <f>Aug!O66</f>
        <v>3.7777777777777777</v>
      </c>
      <c r="J66" s="169">
        <f t="shared" si="0"/>
        <v>3.5555555555555558</v>
      </c>
    </row>
    <row r="67" spans="1:10" ht="27" customHeight="1" x14ac:dyDescent="0.25">
      <c r="A67" s="61" t="s">
        <v>61</v>
      </c>
      <c r="B67" s="61" t="s">
        <v>81</v>
      </c>
      <c r="C67" s="61" t="s">
        <v>82</v>
      </c>
      <c r="D67" s="61" t="s">
        <v>87</v>
      </c>
      <c r="E67" s="63">
        <v>400</v>
      </c>
      <c r="F67" s="157">
        <v>24</v>
      </c>
      <c r="G67" s="23">
        <f>June!O67</f>
        <v>2.8333333333333335</v>
      </c>
      <c r="H67" s="23">
        <f>July!O67</f>
        <v>3.6666666666666665</v>
      </c>
      <c r="I67" s="167">
        <f>Aug!O67</f>
        <v>3.6111111111111112</v>
      </c>
      <c r="J67" s="169">
        <f t="shared" si="0"/>
        <v>3.3703703703703702</v>
      </c>
    </row>
    <row r="68" spans="1:10" ht="27" customHeight="1" x14ac:dyDescent="0.25">
      <c r="A68" s="61" t="s">
        <v>61</v>
      </c>
      <c r="B68" s="61" t="s">
        <v>81</v>
      </c>
      <c r="C68" s="61" t="s">
        <v>82</v>
      </c>
      <c r="D68" s="64" t="s">
        <v>88</v>
      </c>
      <c r="E68" s="63">
        <v>400</v>
      </c>
      <c r="F68" s="157">
        <v>24</v>
      </c>
      <c r="G68" s="27">
        <f>June!O68</f>
        <v>2.1666666666666665</v>
      </c>
      <c r="H68" s="27">
        <f>July!O68</f>
        <v>3.4444444444444446</v>
      </c>
      <c r="I68" s="167">
        <f>Aug!O68</f>
        <v>3.5555555555555554</v>
      </c>
      <c r="J68" s="169">
        <f t="shared" si="0"/>
        <v>3.0555555555555554</v>
      </c>
    </row>
    <row r="69" spans="1:10" ht="27" customHeight="1" x14ac:dyDescent="0.25">
      <c r="A69" s="61" t="s">
        <v>61</v>
      </c>
      <c r="B69" s="61" t="s">
        <v>81</v>
      </c>
      <c r="C69" s="61" t="s">
        <v>82</v>
      </c>
      <c r="D69" s="64" t="s">
        <v>89</v>
      </c>
      <c r="E69" s="63">
        <v>400</v>
      </c>
      <c r="F69" s="157">
        <v>24</v>
      </c>
      <c r="G69" s="23">
        <f>June!O69</f>
        <v>2.7777777777777777</v>
      </c>
      <c r="H69" s="23">
        <f>July!O69</f>
        <v>4.0555555555555554</v>
      </c>
      <c r="I69" s="167">
        <f>Aug!O69</f>
        <v>3.5</v>
      </c>
      <c r="J69" s="169">
        <f t="shared" si="0"/>
        <v>3.4444444444444442</v>
      </c>
    </row>
    <row r="70" spans="1:10" ht="27" customHeight="1" x14ac:dyDescent="0.25">
      <c r="A70" s="61" t="s">
        <v>61</v>
      </c>
      <c r="B70" s="61" t="s">
        <v>81</v>
      </c>
      <c r="C70" s="61" t="s">
        <v>82</v>
      </c>
      <c r="D70" s="64" t="s">
        <v>90</v>
      </c>
      <c r="E70" s="63">
        <v>400</v>
      </c>
      <c r="F70" s="157">
        <v>24</v>
      </c>
      <c r="G70" s="24">
        <f>June!O70</f>
        <v>3.6111111111111112</v>
      </c>
      <c r="H70" s="24">
        <f>July!O70</f>
        <v>3.7777777777777777</v>
      </c>
      <c r="I70" s="167">
        <f>Aug!O70</f>
        <v>3.4444444444444446</v>
      </c>
      <c r="J70" s="169">
        <f t="shared" si="0"/>
        <v>3.6111111111111112</v>
      </c>
    </row>
    <row r="71" spans="1:10" ht="27" customHeight="1" x14ac:dyDescent="0.25">
      <c r="A71" s="61" t="s">
        <v>61</v>
      </c>
      <c r="B71" s="61" t="s">
        <v>81</v>
      </c>
      <c r="C71" s="61" t="s">
        <v>82</v>
      </c>
      <c r="D71" s="61" t="s">
        <v>91</v>
      </c>
      <c r="E71" s="63">
        <v>400</v>
      </c>
      <c r="F71" s="157">
        <v>24</v>
      </c>
      <c r="G71" s="23">
        <f>June!O71</f>
        <v>2.9444444444444446</v>
      </c>
      <c r="H71" s="23">
        <f>July!O71</f>
        <v>3.3888888888888888</v>
      </c>
      <c r="I71" s="167">
        <f>Aug!O71</f>
        <v>3.1111111111111112</v>
      </c>
      <c r="J71" s="169">
        <f t="shared" si="0"/>
        <v>3.1481481481481484</v>
      </c>
    </row>
    <row r="72" spans="1:10" ht="27" customHeight="1" x14ac:dyDescent="0.25">
      <c r="A72" s="61" t="s">
        <v>61</v>
      </c>
      <c r="B72" s="61" t="s">
        <v>81</v>
      </c>
      <c r="C72" s="61" t="s">
        <v>82</v>
      </c>
      <c r="D72" s="64" t="s">
        <v>92</v>
      </c>
      <c r="E72" s="63">
        <v>400</v>
      </c>
      <c r="F72" s="157">
        <v>24</v>
      </c>
      <c r="G72" s="27">
        <f>June!O72</f>
        <v>2.7777777777777777</v>
      </c>
      <c r="H72" s="27">
        <f>July!O72</f>
        <v>3.8888888888888888</v>
      </c>
      <c r="I72" s="167">
        <f>Aug!O72</f>
        <v>3.8333333333333335</v>
      </c>
      <c r="J72" s="169">
        <f t="shared" si="0"/>
        <v>3.5</v>
      </c>
    </row>
    <row r="73" spans="1:10" ht="27" customHeight="1" x14ac:dyDescent="0.25">
      <c r="A73" s="61" t="s">
        <v>61</v>
      </c>
      <c r="B73" s="61" t="s">
        <v>81</v>
      </c>
      <c r="C73" s="61" t="s">
        <v>82</v>
      </c>
      <c r="D73" s="61" t="s">
        <v>93</v>
      </c>
      <c r="E73" s="63">
        <v>400</v>
      </c>
      <c r="F73" s="157">
        <v>24</v>
      </c>
      <c r="G73" s="27">
        <f>June!O73</f>
        <v>3.1111111111111112</v>
      </c>
      <c r="H73" s="27">
        <f>July!O73</f>
        <v>4.333333333333333</v>
      </c>
      <c r="I73" s="167">
        <f>Aug!O73</f>
        <v>3.3333333333333335</v>
      </c>
      <c r="J73" s="169">
        <f t="shared" si="0"/>
        <v>3.592592592592593</v>
      </c>
    </row>
    <row r="74" spans="1:10" ht="27" customHeight="1" x14ac:dyDescent="0.25">
      <c r="A74" s="61" t="s">
        <v>61</v>
      </c>
      <c r="B74" s="61" t="s">
        <v>81</v>
      </c>
      <c r="C74" s="61" t="s">
        <v>82</v>
      </c>
      <c r="D74" s="61" t="s">
        <v>31</v>
      </c>
      <c r="E74" s="63">
        <v>400</v>
      </c>
      <c r="F74" s="157">
        <v>23</v>
      </c>
      <c r="G74" s="23">
        <f>June!O74</f>
        <v>3.1666666666666665</v>
      </c>
      <c r="H74" s="23">
        <f>July!O74</f>
        <v>3.6666666666666665</v>
      </c>
      <c r="I74" s="167">
        <f>Aug!O74</f>
        <v>4.0555555555555554</v>
      </c>
      <c r="J74" s="169">
        <f t="shared" si="0"/>
        <v>3.6296296296296298</v>
      </c>
    </row>
    <row r="75" spans="1:10" ht="27" customHeight="1" x14ac:dyDescent="0.25">
      <c r="A75" s="61" t="s">
        <v>61</v>
      </c>
      <c r="B75" s="61" t="s">
        <v>81</v>
      </c>
      <c r="C75" s="61" t="s">
        <v>82</v>
      </c>
      <c r="D75" s="61" t="s">
        <v>74</v>
      </c>
      <c r="E75" s="63">
        <v>400</v>
      </c>
      <c r="F75" s="157">
        <v>24</v>
      </c>
      <c r="G75" s="24">
        <f>June!O75</f>
        <v>3.1666666666666665</v>
      </c>
      <c r="H75" s="24">
        <f>July!O75</f>
        <v>3.7777777777777777</v>
      </c>
      <c r="I75" s="167">
        <f>Aug!O75</f>
        <v>3.8888888888888888</v>
      </c>
      <c r="J75" s="169">
        <f t="shared" si="0"/>
        <v>3.6111111111111112</v>
      </c>
    </row>
    <row r="76" spans="1:10" ht="27" customHeight="1" x14ac:dyDescent="0.25">
      <c r="A76" s="61" t="s">
        <v>61</v>
      </c>
      <c r="B76" s="61" t="s">
        <v>81</v>
      </c>
      <c r="C76" s="61" t="s">
        <v>82</v>
      </c>
      <c r="D76" s="64" t="s">
        <v>94</v>
      </c>
      <c r="E76" s="63">
        <v>400</v>
      </c>
      <c r="F76" s="157">
        <v>24</v>
      </c>
      <c r="G76" s="27">
        <f>June!O76</f>
        <v>2.2777777777777777</v>
      </c>
      <c r="H76" s="27">
        <f>July!O76</f>
        <v>3</v>
      </c>
      <c r="I76" s="167">
        <f>Aug!O76</f>
        <v>3.0555555555555554</v>
      </c>
      <c r="J76" s="169">
        <f t="shared" si="0"/>
        <v>2.7777777777777772</v>
      </c>
    </row>
    <row r="77" spans="1:10" ht="27" customHeight="1" x14ac:dyDescent="0.25">
      <c r="A77" s="61" t="s">
        <v>28</v>
      </c>
      <c r="B77" s="61" t="s">
        <v>81</v>
      </c>
      <c r="C77" s="61"/>
      <c r="D77" s="61" t="s">
        <v>95</v>
      </c>
      <c r="E77" s="63">
        <v>401</v>
      </c>
      <c r="F77" s="157">
        <v>24</v>
      </c>
      <c r="G77" s="27">
        <f>June!O77</f>
        <v>3.3333333333333335</v>
      </c>
      <c r="H77" s="27">
        <f>July!O77</f>
        <v>2.8333333333333335</v>
      </c>
      <c r="I77" s="167">
        <f>Aug!O77</f>
        <v>3.1666666666666665</v>
      </c>
      <c r="J77" s="169">
        <f t="shared" si="0"/>
        <v>3.1111111111111112</v>
      </c>
    </row>
    <row r="78" spans="1:10" ht="27" customHeight="1" x14ac:dyDescent="0.25">
      <c r="A78" s="61" t="s">
        <v>28</v>
      </c>
      <c r="B78" s="61" t="s">
        <v>81</v>
      </c>
      <c r="C78" s="61" t="s">
        <v>96</v>
      </c>
      <c r="D78" s="61" t="s">
        <v>97</v>
      </c>
      <c r="E78" s="63">
        <v>401</v>
      </c>
      <c r="F78" s="157">
        <v>23</v>
      </c>
      <c r="G78" s="24">
        <f>June!O78</f>
        <v>3.0555555555555554</v>
      </c>
      <c r="H78" s="24">
        <f>July!O78</f>
        <v>3.3333333333333335</v>
      </c>
      <c r="I78" s="167">
        <f>Aug!O78</f>
        <v>3.7222222222222223</v>
      </c>
      <c r="J78" s="169">
        <f t="shared" si="0"/>
        <v>3.3703703703703702</v>
      </c>
    </row>
    <row r="79" spans="1:10" ht="27" customHeight="1" x14ac:dyDescent="0.25">
      <c r="A79" s="61" t="s">
        <v>28</v>
      </c>
      <c r="B79" s="61" t="s">
        <v>81</v>
      </c>
      <c r="C79" s="61" t="s">
        <v>96</v>
      </c>
      <c r="D79" s="61" t="s">
        <v>98</v>
      </c>
      <c r="E79" s="63">
        <v>401</v>
      </c>
      <c r="F79" s="157">
        <v>24</v>
      </c>
      <c r="G79" s="23">
        <f>June!O79</f>
        <v>3</v>
      </c>
      <c r="H79" s="23">
        <f>July!O79</f>
        <v>3</v>
      </c>
      <c r="I79" s="167">
        <f>Aug!O79</f>
        <v>3.1111111111111112</v>
      </c>
      <c r="J79" s="169">
        <f t="shared" si="0"/>
        <v>3.0370370370370368</v>
      </c>
    </row>
    <row r="80" spans="1:10" ht="27" customHeight="1" x14ac:dyDescent="0.25">
      <c r="A80" s="61" t="s">
        <v>28</v>
      </c>
      <c r="B80" s="61" t="s">
        <v>81</v>
      </c>
      <c r="C80" s="61" t="s">
        <v>99</v>
      </c>
      <c r="D80" s="61" t="s">
        <v>100</v>
      </c>
      <c r="E80" s="63">
        <v>401</v>
      </c>
      <c r="F80" s="157">
        <v>24</v>
      </c>
      <c r="G80" s="27">
        <f>June!O80</f>
        <v>4.0555555555555554</v>
      </c>
      <c r="H80" s="27">
        <f>July!O80</f>
        <v>4.333333333333333</v>
      </c>
      <c r="I80" s="167">
        <f>Aug!O80</f>
        <v>3.2777777777777777</v>
      </c>
      <c r="J80" s="169">
        <f t="shared" si="0"/>
        <v>3.8888888888888893</v>
      </c>
    </row>
    <row r="81" spans="1:10" ht="27" customHeight="1" x14ac:dyDescent="0.25">
      <c r="A81" s="61" t="s">
        <v>28</v>
      </c>
      <c r="B81" s="61" t="s">
        <v>81</v>
      </c>
      <c r="C81" s="61" t="s">
        <v>101</v>
      </c>
      <c r="D81" s="61" t="s">
        <v>102</v>
      </c>
      <c r="E81" s="63">
        <v>401</v>
      </c>
      <c r="F81" s="157">
        <v>24</v>
      </c>
      <c r="G81" s="23">
        <f>June!O81</f>
        <v>3.3333333333333335</v>
      </c>
      <c r="H81" s="23">
        <f>July!O81</f>
        <v>3.6666666666666665</v>
      </c>
      <c r="I81" s="167">
        <f>Aug!O81</f>
        <v>3.7777777777777777</v>
      </c>
      <c r="J81" s="169">
        <f t="shared" si="0"/>
        <v>3.592592592592593</v>
      </c>
    </row>
    <row r="82" spans="1:10" ht="27" customHeight="1" x14ac:dyDescent="0.25">
      <c r="A82" s="61" t="s">
        <v>28</v>
      </c>
      <c r="B82" s="61" t="s">
        <v>81</v>
      </c>
      <c r="C82" s="61" t="s">
        <v>103</v>
      </c>
      <c r="D82" s="61" t="s">
        <v>104</v>
      </c>
      <c r="E82" s="63">
        <v>401</v>
      </c>
      <c r="F82" s="157">
        <v>24</v>
      </c>
      <c r="G82" s="23">
        <f>June!O82</f>
        <v>2.8888888888888888</v>
      </c>
      <c r="H82" s="23">
        <f>July!O82</f>
        <v>3.6111111111111112</v>
      </c>
      <c r="I82" s="167">
        <f>Aug!O82</f>
        <v>3.5555555555555554</v>
      </c>
      <c r="J82" s="169">
        <f t="shared" si="0"/>
        <v>3.3518518518518516</v>
      </c>
    </row>
    <row r="83" spans="1:10" ht="27" customHeight="1" x14ac:dyDescent="0.25">
      <c r="A83" s="61" t="s">
        <v>28</v>
      </c>
      <c r="B83" s="61" t="s">
        <v>81</v>
      </c>
      <c r="C83" s="61" t="s">
        <v>105</v>
      </c>
      <c r="D83" s="61" t="s">
        <v>106</v>
      </c>
      <c r="E83" s="63">
        <v>401</v>
      </c>
      <c r="F83" s="157">
        <v>24</v>
      </c>
      <c r="G83" s="24">
        <f>June!O83</f>
        <v>2.7777777777777777</v>
      </c>
      <c r="H83" s="24">
        <f>July!O83</f>
        <v>4</v>
      </c>
      <c r="I83" s="167">
        <f>Aug!O83</f>
        <v>3.3888888888888888</v>
      </c>
      <c r="J83" s="169">
        <f t="shared" si="0"/>
        <v>3.3888888888888888</v>
      </c>
    </row>
    <row r="84" spans="1:10" ht="27" customHeight="1" x14ac:dyDescent="0.25">
      <c r="A84" s="61" t="s">
        <v>28</v>
      </c>
      <c r="B84" s="61" t="s">
        <v>81</v>
      </c>
      <c r="C84" s="61" t="s">
        <v>107</v>
      </c>
      <c r="D84" s="61" t="s">
        <v>48</v>
      </c>
      <c r="E84" s="63">
        <v>401</v>
      </c>
      <c r="F84" s="157">
        <v>24</v>
      </c>
      <c r="G84" s="27">
        <f>June!O84</f>
        <v>3.1111111111111112</v>
      </c>
      <c r="H84" s="27">
        <f>July!O84</f>
        <v>4.1111111111111107</v>
      </c>
      <c r="I84" s="167">
        <f>Aug!O84</f>
        <v>4.0555555555555554</v>
      </c>
      <c r="J84" s="169">
        <f t="shared" si="0"/>
        <v>3.7592592592592591</v>
      </c>
    </row>
    <row r="85" spans="1:10" ht="27" customHeight="1" x14ac:dyDescent="0.25">
      <c r="A85" s="61" t="s">
        <v>28</v>
      </c>
      <c r="B85" s="61" t="s">
        <v>81</v>
      </c>
      <c r="C85" s="61" t="s">
        <v>108</v>
      </c>
      <c r="D85" s="61" t="s">
        <v>109</v>
      </c>
      <c r="E85" s="63">
        <v>401</v>
      </c>
      <c r="F85" s="157">
        <v>24</v>
      </c>
      <c r="G85" s="24">
        <f>June!O85</f>
        <v>2.3333333333333335</v>
      </c>
      <c r="H85" s="24">
        <f>July!O85</f>
        <v>3.4444444444444446</v>
      </c>
      <c r="I85" s="167">
        <f>Aug!O85</f>
        <v>4.0555555555555554</v>
      </c>
      <c r="J85" s="169">
        <f t="shared" si="0"/>
        <v>3.2777777777777781</v>
      </c>
    </row>
    <row r="86" spans="1:10" ht="27" customHeight="1" x14ac:dyDescent="0.25">
      <c r="A86" s="61" t="s">
        <v>55</v>
      </c>
      <c r="B86" s="61" t="s">
        <v>81</v>
      </c>
      <c r="C86" s="61" t="s">
        <v>110</v>
      </c>
      <c r="D86" s="61" t="s">
        <v>111</v>
      </c>
      <c r="E86" s="63">
        <v>401</v>
      </c>
      <c r="F86" s="157">
        <v>9</v>
      </c>
      <c r="G86" s="27">
        <f>June!O86</f>
        <v>2.3888888888888888</v>
      </c>
      <c r="H86" s="27">
        <f>July!O86</f>
        <v>2.7777777777777777</v>
      </c>
      <c r="I86" s="167">
        <f>Aug!O86</f>
        <v>3.6111111111111112</v>
      </c>
      <c r="J86" s="169">
        <f t="shared" si="0"/>
        <v>2.9259259259259256</v>
      </c>
    </row>
    <row r="87" spans="1:10" ht="27" customHeight="1" x14ac:dyDescent="0.25">
      <c r="A87" s="61" t="s">
        <v>75</v>
      </c>
      <c r="B87" s="61" t="s">
        <v>81</v>
      </c>
      <c r="C87" s="61" t="s">
        <v>112</v>
      </c>
      <c r="D87" s="64" t="s">
        <v>113</v>
      </c>
      <c r="E87" s="63">
        <v>402</v>
      </c>
      <c r="F87" s="157">
        <v>18</v>
      </c>
      <c r="G87" s="23">
        <f>June!O87</f>
        <v>3.5555555555555554</v>
      </c>
      <c r="H87" s="23">
        <f>July!O87</f>
        <v>3.8888888888888888</v>
      </c>
      <c r="I87" s="167">
        <f>Aug!O87</f>
        <v>4</v>
      </c>
      <c r="J87" s="169">
        <f t="shared" si="0"/>
        <v>3.8148148148148149</v>
      </c>
    </row>
    <row r="88" spans="1:10" ht="27" customHeight="1" x14ac:dyDescent="0.25">
      <c r="A88" s="61" t="s">
        <v>75</v>
      </c>
      <c r="B88" s="61" t="s">
        <v>81</v>
      </c>
      <c r="C88" s="61" t="s">
        <v>112</v>
      </c>
      <c r="D88" s="61" t="s">
        <v>114</v>
      </c>
      <c r="E88" s="63">
        <v>402</v>
      </c>
      <c r="F88" s="157">
        <v>6</v>
      </c>
      <c r="G88" s="27">
        <f>June!O88</f>
        <v>3.3888888888888888</v>
      </c>
      <c r="H88" s="27">
        <f>July!O88</f>
        <v>4.2777777777777777</v>
      </c>
      <c r="I88" s="167">
        <f>Aug!O88</f>
        <v>4.2777777777777777</v>
      </c>
      <c r="J88" s="169">
        <f t="shared" si="0"/>
        <v>3.981481481481481</v>
      </c>
    </row>
    <row r="89" spans="1:10" ht="27" customHeight="1" x14ac:dyDescent="0.25">
      <c r="A89" s="61" t="s">
        <v>75</v>
      </c>
      <c r="B89" s="61" t="s">
        <v>81</v>
      </c>
      <c r="C89" s="61" t="s">
        <v>112</v>
      </c>
      <c r="D89" s="61" t="s">
        <v>115</v>
      </c>
      <c r="E89" s="63">
        <v>402</v>
      </c>
      <c r="F89" s="157">
        <v>24</v>
      </c>
      <c r="G89" s="23">
        <f>June!O89</f>
        <v>3.0555555555555554</v>
      </c>
      <c r="H89" s="23">
        <f>July!O89</f>
        <v>3.7777777777777777</v>
      </c>
      <c r="I89" s="167">
        <f>Aug!O89</f>
        <v>2.9444444444444446</v>
      </c>
      <c r="J89" s="169">
        <f t="shared" si="0"/>
        <v>3.2592592592592595</v>
      </c>
    </row>
    <row r="90" spans="1:10" ht="27" customHeight="1" x14ac:dyDescent="0.25">
      <c r="A90" s="61" t="s">
        <v>25</v>
      </c>
      <c r="B90" s="61" t="s">
        <v>81</v>
      </c>
      <c r="C90" s="64"/>
      <c r="D90" s="64" t="s">
        <v>116</v>
      </c>
      <c r="E90" s="63">
        <v>402</v>
      </c>
      <c r="F90" s="157">
        <v>24</v>
      </c>
      <c r="G90" s="27">
        <f>June!O90</f>
        <v>2.8888888888888888</v>
      </c>
      <c r="H90" s="27">
        <f>July!O90</f>
        <v>3.6111111111111112</v>
      </c>
      <c r="I90" s="167">
        <f>Aug!O90</f>
        <v>2.8333333333333335</v>
      </c>
      <c r="J90" s="169">
        <f t="shared" si="0"/>
        <v>3.1111111111111112</v>
      </c>
    </row>
    <row r="91" spans="1:10" ht="27" customHeight="1" x14ac:dyDescent="0.25">
      <c r="A91" s="62" t="s">
        <v>117</v>
      </c>
      <c r="B91" s="62" t="s">
        <v>81</v>
      </c>
      <c r="C91" s="62" t="s">
        <v>118</v>
      </c>
      <c r="D91" s="62" t="s">
        <v>119</v>
      </c>
      <c r="E91" s="71">
        <v>402</v>
      </c>
      <c r="F91" s="157">
        <v>24</v>
      </c>
      <c r="G91" s="27">
        <f>June!O91</f>
        <v>3.3333333333333335</v>
      </c>
      <c r="H91" s="27">
        <f>July!O91</f>
        <v>4.166666666666667</v>
      </c>
      <c r="I91" s="167">
        <f>Aug!O91</f>
        <v>2.8333333333333335</v>
      </c>
      <c r="J91" s="169">
        <f t="shared" si="0"/>
        <v>3.4444444444444446</v>
      </c>
    </row>
    <row r="92" spans="1:10" ht="27" customHeight="1" x14ac:dyDescent="0.25">
      <c r="A92" s="61" t="s">
        <v>117</v>
      </c>
      <c r="B92" s="61" t="s">
        <v>81</v>
      </c>
      <c r="C92" s="72" t="s">
        <v>120</v>
      </c>
      <c r="D92" s="72" t="s">
        <v>121</v>
      </c>
      <c r="E92" s="63">
        <v>402</v>
      </c>
      <c r="F92" s="157">
        <v>24</v>
      </c>
      <c r="G92" s="24">
        <f>June!O92</f>
        <v>3.6666666666666665</v>
      </c>
      <c r="H92" s="24">
        <f>July!O92</f>
        <v>4.2222222222222223</v>
      </c>
      <c r="I92" s="167">
        <f>Aug!O92</f>
        <v>4</v>
      </c>
      <c r="J92" s="169">
        <f t="shared" si="0"/>
        <v>3.9629629629629632</v>
      </c>
    </row>
    <row r="93" spans="1:10" ht="27" customHeight="1" x14ac:dyDescent="0.25">
      <c r="A93" s="61" t="s">
        <v>117</v>
      </c>
      <c r="B93" s="61" t="s">
        <v>81</v>
      </c>
      <c r="C93" s="72" t="s">
        <v>122</v>
      </c>
      <c r="D93" s="72" t="s">
        <v>74</v>
      </c>
      <c r="E93" s="63">
        <v>402</v>
      </c>
      <c r="F93" s="157">
        <v>24</v>
      </c>
      <c r="G93" s="24">
        <f>June!O93</f>
        <v>3.3333333333333335</v>
      </c>
      <c r="H93" s="24">
        <f>July!O93</f>
        <v>4.166666666666667</v>
      </c>
      <c r="I93" s="167">
        <f>Aug!O93</f>
        <v>3.1666666666666665</v>
      </c>
      <c r="J93" s="169">
        <f t="shared" si="0"/>
        <v>3.5555555555555554</v>
      </c>
    </row>
    <row r="94" spans="1:10" ht="27" customHeight="1" x14ac:dyDescent="0.25">
      <c r="A94" s="61" t="s">
        <v>117</v>
      </c>
      <c r="B94" s="61" t="s">
        <v>81</v>
      </c>
      <c r="C94" s="72" t="s">
        <v>123</v>
      </c>
      <c r="D94" s="72" t="s">
        <v>124</v>
      </c>
      <c r="E94" s="63">
        <v>402</v>
      </c>
      <c r="F94" s="157">
        <v>24</v>
      </c>
      <c r="G94" s="24">
        <f>June!O94</f>
        <v>3</v>
      </c>
      <c r="H94" s="24">
        <f>July!O94</f>
        <v>4.0555555555555554</v>
      </c>
      <c r="I94" s="167">
        <f>Aug!O94</f>
        <v>3.1111111111111112</v>
      </c>
      <c r="J94" s="169">
        <f t="shared" si="0"/>
        <v>3.3888888888888888</v>
      </c>
    </row>
    <row r="95" spans="1:10" ht="27" customHeight="1" x14ac:dyDescent="0.25">
      <c r="A95" s="61" t="s">
        <v>117</v>
      </c>
      <c r="B95" s="61" t="s">
        <v>81</v>
      </c>
      <c r="C95" s="61" t="s">
        <v>123</v>
      </c>
      <c r="D95" s="61" t="s">
        <v>125</v>
      </c>
      <c r="E95" s="63">
        <v>402</v>
      </c>
      <c r="F95" s="157">
        <v>24</v>
      </c>
      <c r="G95" s="24">
        <f>June!O95</f>
        <v>3</v>
      </c>
      <c r="H95" s="24">
        <f>July!O95</f>
        <v>4.1111111111111107</v>
      </c>
      <c r="I95" s="167">
        <f>Aug!O95</f>
        <v>2.8888888888888888</v>
      </c>
      <c r="J95" s="169">
        <f t="shared" si="0"/>
        <v>3.3333333333333335</v>
      </c>
    </row>
    <row r="96" spans="1:10" ht="27" customHeight="1" x14ac:dyDescent="0.25">
      <c r="A96" s="61" t="s">
        <v>117</v>
      </c>
      <c r="B96" s="61" t="s">
        <v>81</v>
      </c>
      <c r="C96" s="72" t="s">
        <v>126</v>
      </c>
      <c r="D96" s="61" t="s">
        <v>127</v>
      </c>
      <c r="E96" s="63">
        <v>402</v>
      </c>
      <c r="F96" s="157">
        <v>24</v>
      </c>
      <c r="G96" s="24">
        <f>June!O96</f>
        <v>3.1666666666666665</v>
      </c>
      <c r="H96" s="24">
        <f>July!O96</f>
        <v>4.4444444444444446</v>
      </c>
      <c r="I96" s="167">
        <f>Aug!O96</f>
        <v>3.3333333333333335</v>
      </c>
      <c r="J96" s="169">
        <f t="shared" si="0"/>
        <v>3.6481481481481484</v>
      </c>
    </row>
    <row r="97" spans="1:10" ht="27" customHeight="1" x14ac:dyDescent="0.25">
      <c r="A97" s="61" t="s">
        <v>117</v>
      </c>
      <c r="B97" s="61" t="s">
        <v>81</v>
      </c>
      <c r="C97" s="72" t="s">
        <v>128</v>
      </c>
      <c r="D97" s="72" t="s">
        <v>129</v>
      </c>
      <c r="E97" s="63">
        <v>402</v>
      </c>
      <c r="F97" s="157">
        <v>23</v>
      </c>
      <c r="G97" s="23">
        <f>June!O97</f>
        <v>2.8333333333333335</v>
      </c>
      <c r="H97" s="23">
        <f>July!O97</f>
        <v>3.8333333333333335</v>
      </c>
      <c r="I97" s="167">
        <f>Aug!O97</f>
        <v>2.3888888888888888</v>
      </c>
      <c r="J97" s="169">
        <f t="shared" si="0"/>
        <v>3.0185185185185186</v>
      </c>
    </row>
    <row r="98" spans="1:10" ht="27" customHeight="1" x14ac:dyDescent="0.25">
      <c r="A98" s="61" t="s">
        <v>117</v>
      </c>
      <c r="B98" s="61" t="s">
        <v>81</v>
      </c>
      <c r="C98" s="72" t="s">
        <v>130</v>
      </c>
      <c r="D98" s="61" t="s">
        <v>131</v>
      </c>
      <c r="E98" s="63">
        <v>402</v>
      </c>
      <c r="F98" s="157">
        <v>24</v>
      </c>
      <c r="G98" s="24">
        <f>June!O98</f>
        <v>3.1666666666666665</v>
      </c>
      <c r="H98" s="24">
        <f>July!O98</f>
        <v>4.2222222222222223</v>
      </c>
      <c r="I98" s="167">
        <f>Aug!O98</f>
        <v>3.3888888888888888</v>
      </c>
      <c r="J98" s="169">
        <f t="shared" si="0"/>
        <v>3.592592592592593</v>
      </c>
    </row>
    <row r="99" spans="1:10" ht="27" customHeight="1" x14ac:dyDescent="0.25">
      <c r="A99" s="61" t="s">
        <v>117</v>
      </c>
      <c r="B99" s="61" t="s">
        <v>81</v>
      </c>
      <c r="C99" s="72" t="s">
        <v>132</v>
      </c>
      <c r="D99" s="72" t="s">
        <v>119</v>
      </c>
      <c r="E99" s="63">
        <v>402</v>
      </c>
      <c r="F99" s="157">
        <v>24</v>
      </c>
      <c r="G99" s="23">
        <f>June!O99</f>
        <v>3.2222222222222223</v>
      </c>
      <c r="H99" s="23">
        <f>July!O99</f>
        <v>4.4444444444444446</v>
      </c>
      <c r="I99" s="167">
        <f>Aug!O99</f>
        <v>3.3888888888888888</v>
      </c>
      <c r="J99" s="169">
        <f t="shared" si="0"/>
        <v>3.6851851851851851</v>
      </c>
    </row>
    <row r="100" spans="1:10" ht="27" customHeight="1" x14ac:dyDescent="0.25">
      <c r="A100" s="61" t="s">
        <v>117</v>
      </c>
      <c r="B100" s="61" t="s">
        <v>81</v>
      </c>
      <c r="C100" s="72" t="s">
        <v>133</v>
      </c>
      <c r="D100" s="61" t="s">
        <v>134</v>
      </c>
      <c r="E100" s="63">
        <v>402</v>
      </c>
      <c r="F100" s="157">
        <v>24</v>
      </c>
      <c r="G100" s="24">
        <f>June!O100</f>
        <v>2.8333333333333335</v>
      </c>
      <c r="H100" s="24">
        <f>July!O100</f>
        <v>3.8888888888888888</v>
      </c>
      <c r="I100" s="167">
        <f>Aug!O100</f>
        <v>3.2222222222222223</v>
      </c>
      <c r="J100" s="169">
        <f t="shared" si="0"/>
        <v>3.3148148148148149</v>
      </c>
    </row>
    <row r="101" spans="1:10" ht="27" customHeight="1" x14ac:dyDescent="0.25">
      <c r="A101" s="61" t="s">
        <v>117</v>
      </c>
      <c r="B101" s="61" t="s">
        <v>81</v>
      </c>
      <c r="C101" s="64" t="s">
        <v>135</v>
      </c>
      <c r="D101" s="64" t="s">
        <v>136</v>
      </c>
      <c r="E101" s="63">
        <v>402</v>
      </c>
      <c r="F101" s="157">
        <v>24</v>
      </c>
      <c r="G101" s="24">
        <f>June!O101</f>
        <v>3.5</v>
      </c>
      <c r="H101" s="24">
        <f>July!O101</f>
        <v>4.166666666666667</v>
      </c>
      <c r="I101" s="167">
        <f>Aug!O101</f>
        <v>3.7777777777777777</v>
      </c>
      <c r="J101" s="169">
        <f t="shared" si="0"/>
        <v>3.8148148148148149</v>
      </c>
    </row>
    <row r="102" spans="1:10" ht="27" customHeight="1" x14ac:dyDescent="0.25">
      <c r="A102" s="61" t="s">
        <v>117</v>
      </c>
      <c r="B102" s="61" t="s">
        <v>81</v>
      </c>
      <c r="C102" s="64" t="s">
        <v>135</v>
      </c>
      <c r="D102" s="64" t="s">
        <v>137</v>
      </c>
      <c r="E102" s="63">
        <v>402</v>
      </c>
      <c r="F102" s="157">
        <v>24</v>
      </c>
      <c r="G102" s="24">
        <f>June!O102</f>
        <v>2.2777777777777777</v>
      </c>
      <c r="H102" s="24">
        <f>July!O102</f>
        <v>3.2222222222222223</v>
      </c>
      <c r="I102" s="167">
        <f>Aug!O102</f>
        <v>3.1111111111111112</v>
      </c>
      <c r="J102" s="169">
        <f t="shared" si="0"/>
        <v>2.8703703703703702</v>
      </c>
    </row>
    <row r="103" spans="1:10" ht="27" customHeight="1" x14ac:dyDescent="0.25">
      <c r="A103" s="61" t="s">
        <v>117</v>
      </c>
      <c r="B103" s="61" t="s">
        <v>81</v>
      </c>
      <c r="C103" s="64" t="s">
        <v>135</v>
      </c>
      <c r="D103" s="64" t="s">
        <v>74</v>
      </c>
      <c r="E103" s="63">
        <v>402</v>
      </c>
      <c r="F103" s="157">
        <v>24</v>
      </c>
      <c r="G103" s="24">
        <f>June!O103</f>
        <v>3.4444444444444446</v>
      </c>
      <c r="H103" s="24">
        <f>July!O103</f>
        <v>3.9444444444444446</v>
      </c>
      <c r="I103" s="167">
        <f>Aug!O103</f>
        <v>2.2777777777777777</v>
      </c>
      <c r="J103" s="169">
        <f t="shared" si="0"/>
        <v>3.2222222222222228</v>
      </c>
    </row>
    <row r="104" spans="1:10" ht="27" customHeight="1" x14ac:dyDescent="0.25">
      <c r="A104" s="61" t="s">
        <v>117</v>
      </c>
      <c r="B104" s="61" t="s">
        <v>81</v>
      </c>
      <c r="C104" s="61" t="s">
        <v>138</v>
      </c>
      <c r="D104" s="61" t="s">
        <v>139</v>
      </c>
      <c r="E104" s="63">
        <v>402</v>
      </c>
      <c r="F104" s="157">
        <v>24</v>
      </c>
      <c r="G104" s="24">
        <f>June!O104</f>
        <v>2.8888888888888888</v>
      </c>
      <c r="H104" s="24">
        <f>July!O104</f>
        <v>3.7777777777777777</v>
      </c>
      <c r="I104" s="167">
        <f>Aug!O104</f>
        <v>2.8333333333333335</v>
      </c>
      <c r="J104" s="169">
        <f t="shared" si="0"/>
        <v>3.1666666666666665</v>
      </c>
    </row>
    <row r="105" spans="1:10" ht="27" customHeight="1" x14ac:dyDescent="0.25">
      <c r="A105" s="61" t="s">
        <v>117</v>
      </c>
      <c r="B105" s="61" t="s">
        <v>81</v>
      </c>
      <c r="C105" s="61" t="s">
        <v>138</v>
      </c>
      <c r="D105" s="61" t="s">
        <v>140</v>
      </c>
      <c r="E105" s="63">
        <v>402</v>
      </c>
      <c r="F105" s="157">
        <v>24</v>
      </c>
      <c r="G105" s="24">
        <f>June!O105</f>
        <v>3.5</v>
      </c>
      <c r="H105" s="24">
        <f>July!O105</f>
        <v>3.3888888888888888</v>
      </c>
      <c r="I105" s="167">
        <f>Aug!O105</f>
        <v>2.9444444444444446</v>
      </c>
      <c r="J105" s="169">
        <f t="shared" si="0"/>
        <v>3.2777777777777781</v>
      </c>
    </row>
    <row r="106" spans="1:10" ht="27" customHeight="1" x14ac:dyDescent="0.25">
      <c r="A106" s="61" t="s">
        <v>117</v>
      </c>
      <c r="B106" s="61" t="s">
        <v>81</v>
      </c>
      <c r="C106" s="72" t="s">
        <v>141</v>
      </c>
      <c r="D106" s="72" t="s">
        <v>142</v>
      </c>
      <c r="E106" s="63">
        <v>402</v>
      </c>
      <c r="F106" s="157">
        <v>24</v>
      </c>
      <c r="G106" s="24">
        <f>June!O106</f>
        <v>3.3333333333333335</v>
      </c>
      <c r="H106" s="24">
        <f>July!O106</f>
        <v>4.333333333333333</v>
      </c>
      <c r="I106" s="167">
        <f>Aug!O106</f>
        <v>3.8888888888888888</v>
      </c>
      <c r="J106" s="169">
        <f t="shared" si="0"/>
        <v>3.8518518518518516</v>
      </c>
    </row>
    <row r="107" spans="1:10" ht="27" customHeight="1" x14ac:dyDescent="0.25">
      <c r="A107" s="61" t="s">
        <v>117</v>
      </c>
      <c r="B107" s="61" t="s">
        <v>81</v>
      </c>
      <c r="C107" s="64" t="s">
        <v>141</v>
      </c>
      <c r="D107" s="61" t="s">
        <v>143</v>
      </c>
      <c r="E107" s="63">
        <v>402</v>
      </c>
      <c r="F107" s="157">
        <v>24</v>
      </c>
      <c r="G107" s="24">
        <f>June!O107</f>
        <v>2.8888888888888888</v>
      </c>
      <c r="H107" s="24">
        <f>July!O107</f>
        <v>3.8333333333333335</v>
      </c>
      <c r="I107" s="167">
        <f>Aug!O107</f>
        <v>3.6111111111111112</v>
      </c>
      <c r="J107" s="169">
        <f t="shared" si="0"/>
        <v>3.4444444444444446</v>
      </c>
    </row>
    <row r="108" spans="1:10" ht="27" customHeight="1" x14ac:dyDescent="0.25">
      <c r="A108" s="61" t="s">
        <v>55</v>
      </c>
      <c r="B108" s="61" t="s">
        <v>81</v>
      </c>
      <c r="C108" s="61" t="s">
        <v>144</v>
      </c>
      <c r="D108" s="61" t="s">
        <v>145</v>
      </c>
      <c r="E108" s="63">
        <v>402</v>
      </c>
      <c r="F108" s="157">
        <v>24</v>
      </c>
      <c r="G108" s="24">
        <f>June!O108</f>
        <v>3.8333333333333335</v>
      </c>
      <c r="H108" s="24">
        <f>July!O108</f>
        <v>3.7222222222222223</v>
      </c>
      <c r="I108" s="167">
        <f>Aug!O108</f>
        <v>3.0555555555555554</v>
      </c>
      <c r="J108" s="169">
        <f t="shared" si="0"/>
        <v>3.5370370370370368</v>
      </c>
    </row>
    <row r="109" spans="1:10" ht="27" customHeight="1" x14ac:dyDescent="0.25">
      <c r="A109" s="61" t="s">
        <v>55</v>
      </c>
      <c r="B109" s="61" t="s">
        <v>81</v>
      </c>
      <c r="C109" s="61" t="s">
        <v>144</v>
      </c>
      <c r="D109" s="61" t="s">
        <v>146</v>
      </c>
      <c r="E109" s="63">
        <v>402</v>
      </c>
      <c r="F109" s="157">
        <v>23</v>
      </c>
      <c r="G109" s="24">
        <f>June!O109</f>
        <v>3.1111111111111112</v>
      </c>
      <c r="H109" s="24">
        <f>July!O109</f>
        <v>3.5</v>
      </c>
      <c r="I109" s="167">
        <f>Aug!O109</f>
        <v>3.3333333333333335</v>
      </c>
      <c r="J109" s="169">
        <f t="shared" si="0"/>
        <v>3.3148148148148149</v>
      </c>
    </row>
    <row r="110" spans="1:10" ht="27" customHeight="1" x14ac:dyDescent="0.25">
      <c r="A110" s="61" t="s">
        <v>55</v>
      </c>
      <c r="B110" s="61" t="s">
        <v>81</v>
      </c>
      <c r="C110" s="61" t="s">
        <v>147</v>
      </c>
      <c r="D110" s="61" t="s">
        <v>148</v>
      </c>
      <c r="E110" s="63">
        <v>402</v>
      </c>
      <c r="F110" s="157">
        <v>24</v>
      </c>
      <c r="G110" s="24">
        <f>June!O110</f>
        <v>3.7222222222222223</v>
      </c>
      <c r="H110" s="24">
        <f>July!O110</f>
        <v>3.8333333333333335</v>
      </c>
      <c r="I110" s="167">
        <f>Aug!O110</f>
        <v>2.2777777777777777</v>
      </c>
      <c r="J110" s="169">
        <f t="shared" si="0"/>
        <v>3.2777777777777772</v>
      </c>
    </row>
    <row r="111" spans="1:10" ht="27" customHeight="1" x14ac:dyDescent="0.25">
      <c r="A111" s="61" t="s">
        <v>55</v>
      </c>
      <c r="B111" s="61" t="s">
        <v>81</v>
      </c>
      <c r="C111" s="61" t="s">
        <v>147</v>
      </c>
      <c r="D111" s="61" t="s">
        <v>149</v>
      </c>
      <c r="E111" s="63">
        <v>402</v>
      </c>
      <c r="F111" s="157">
        <v>24</v>
      </c>
      <c r="G111" s="24">
        <f>June!O111</f>
        <v>2.6111111111111112</v>
      </c>
      <c r="H111" s="24">
        <f>July!O111</f>
        <v>3.6111111111111112</v>
      </c>
      <c r="I111" s="167">
        <f>Aug!O111</f>
        <v>2.6111111111111112</v>
      </c>
      <c r="J111" s="169">
        <f t="shared" si="0"/>
        <v>2.9444444444444446</v>
      </c>
    </row>
    <row r="112" spans="1:10" ht="27" customHeight="1" x14ac:dyDescent="0.25">
      <c r="A112" s="61" t="s">
        <v>55</v>
      </c>
      <c r="B112" s="61" t="s">
        <v>81</v>
      </c>
      <c r="C112" s="61" t="s">
        <v>150</v>
      </c>
      <c r="D112" s="61" t="s">
        <v>151</v>
      </c>
      <c r="E112" s="63">
        <v>402</v>
      </c>
      <c r="F112" s="157">
        <v>24</v>
      </c>
      <c r="G112" s="24">
        <f>June!O112</f>
        <v>2.5</v>
      </c>
      <c r="H112" s="24">
        <f>July!O112</f>
        <v>2.8888888888888888</v>
      </c>
      <c r="I112" s="167">
        <f>Aug!O112</f>
        <v>2.4444444444444446</v>
      </c>
      <c r="J112" s="169">
        <f t="shared" si="0"/>
        <v>2.6111111111111112</v>
      </c>
    </row>
    <row r="113" spans="1:10" ht="27" customHeight="1" x14ac:dyDescent="0.25">
      <c r="A113" s="61" t="s">
        <v>55</v>
      </c>
      <c r="B113" s="61" t="s">
        <v>81</v>
      </c>
      <c r="C113" s="61" t="s">
        <v>150</v>
      </c>
      <c r="D113" s="61" t="s">
        <v>152</v>
      </c>
      <c r="E113" s="63">
        <v>402</v>
      </c>
      <c r="F113" s="157">
        <v>24</v>
      </c>
      <c r="G113" s="24">
        <f>June!O113</f>
        <v>2.7222222222222223</v>
      </c>
      <c r="H113" s="24">
        <f>July!O113</f>
        <v>4.2222222222222223</v>
      </c>
      <c r="I113" s="167">
        <f>Aug!O113</f>
        <v>4</v>
      </c>
      <c r="J113" s="169">
        <f t="shared" si="0"/>
        <v>3.6481481481481484</v>
      </c>
    </row>
    <row r="114" spans="1:10" ht="27" customHeight="1" x14ac:dyDescent="0.25">
      <c r="A114" s="61" t="s">
        <v>55</v>
      </c>
      <c r="B114" s="61" t="s">
        <v>81</v>
      </c>
      <c r="C114" s="61" t="s">
        <v>153</v>
      </c>
      <c r="D114" s="61" t="s">
        <v>154</v>
      </c>
      <c r="E114" s="63">
        <v>402</v>
      </c>
      <c r="F114" s="157">
        <v>24</v>
      </c>
      <c r="G114" s="24">
        <f>June!O114</f>
        <v>3.4444444444444446</v>
      </c>
      <c r="H114" s="24">
        <f>July!O114</f>
        <v>4.1111111111111107</v>
      </c>
      <c r="I114" s="167">
        <f>Aug!O114</f>
        <v>3.5555555555555554</v>
      </c>
      <c r="J114" s="169">
        <f t="shared" si="0"/>
        <v>3.7037037037037037</v>
      </c>
    </row>
    <row r="115" spans="1:10" ht="27" customHeight="1" x14ac:dyDescent="0.25">
      <c r="A115" s="61" t="s">
        <v>55</v>
      </c>
      <c r="B115" s="61" t="s">
        <v>81</v>
      </c>
      <c r="C115" s="61" t="s">
        <v>153</v>
      </c>
      <c r="D115" s="61" t="s">
        <v>155</v>
      </c>
      <c r="E115" s="63">
        <v>402</v>
      </c>
      <c r="F115" s="157">
        <v>23</v>
      </c>
      <c r="G115" s="24">
        <f>June!O115</f>
        <v>3.1111111111111112</v>
      </c>
      <c r="H115" s="24">
        <f>July!O115</f>
        <v>4.1111111111111107</v>
      </c>
      <c r="I115" s="167">
        <f>Aug!O115</f>
        <v>3.8888888888888888</v>
      </c>
      <c r="J115" s="169">
        <f t="shared" si="0"/>
        <v>3.7037037037037037</v>
      </c>
    </row>
    <row r="116" spans="1:10" ht="27" customHeight="1" x14ac:dyDescent="0.25">
      <c r="A116" s="61" t="s">
        <v>55</v>
      </c>
      <c r="B116" s="61" t="s">
        <v>81</v>
      </c>
      <c r="C116" s="61" t="s">
        <v>156</v>
      </c>
      <c r="D116" s="61" t="s">
        <v>157</v>
      </c>
      <c r="E116" s="63">
        <v>402</v>
      </c>
      <c r="F116" s="157">
        <v>24</v>
      </c>
      <c r="G116" s="24">
        <f>June!O116</f>
        <v>3.1111111111111112</v>
      </c>
      <c r="H116" s="24">
        <f>July!O116</f>
        <v>4.1111111111111107</v>
      </c>
      <c r="I116" s="167">
        <f>Aug!O116</f>
        <v>3.8333333333333335</v>
      </c>
      <c r="J116" s="169">
        <f t="shared" si="0"/>
        <v>3.6851851851851851</v>
      </c>
    </row>
    <row r="117" spans="1:10" ht="27" customHeight="1" x14ac:dyDescent="0.25">
      <c r="A117" s="61" t="s">
        <v>55</v>
      </c>
      <c r="B117" s="61" t="s">
        <v>81</v>
      </c>
      <c r="C117" s="61" t="s">
        <v>156</v>
      </c>
      <c r="D117" s="61" t="s">
        <v>158</v>
      </c>
      <c r="E117" s="63">
        <v>402</v>
      </c>
      <c r="F117" s="157">
        <v>24</v>
      </c>
      <c r="G117" s="24">
        <f>June!O117</f>
        <v>2.5</v>
      </c>
      <c r="H117" s="24">
        <f>July!O117</f>
        <v>4</v>
      </c>
      <c r="I117" s="167">
        <f>Aug!O117</f>
        <v>3.5555555555555554</v>
      </c>
      <c r="J117" s="169">
        <f t="shared" si="0"/>
        <v>3.3518518518518516</v>
      </c>
    </row>
    <row r="118" spans="1:10" ht="27" customHeight="1" x14ac:dyDescent="0.25">
      <c r="A118" s="61" t="s">
        <v>61</v>
      </c>
      <c r="B118" s="61" t="s">
        <v>81</v>
      </c>
      <c r="C118" s="61" t="s">
        <v>159</v>
      </c>
      <c r="D118" s="64" t="s">
        <v>160</v>
      </c>
      <c r="E118" s="63">
        <v>500</v>
      </c>
      <c r="F118" s="157">
        <v>24</v>
      </c>
      <c r="G118" s="24">
        <f>June!O118</f>
        <v>2.3888888888888888</v>
      </c>
      <c r="H118" s="24">
        <f>July!O118</f>
        <v>3.5555555555555554</v>
      </c>
      <c r="I118" s="167">
        <f>Aug!O118</f>
        <v>2.5555555555555554</v>
      </c>
      <c r="J118" s="169">
        <f t="shared" si="0"/>
        <v>2.8333333333333335</v>
      </c>
    </row>
    <row r="119" spans="1:10" ht="27" customHeight="1" x14ac:dyDescent="0.25">
      <c r="A119" s="61" t="s">
        <v>61</v>
      </c>
      <c r="B119" s="61" t="s">
        <v>81</v>
      </c>
      <c r="C119" s="61" t="s">
        <v>159</v>
      </c>
      <c r="D119" s="64" t="s">
        <v>161</v>
      </c>
      <c r="E119" s="63">
        <v>500</v>
      </c>
      <c r="F119" s="157">
        <v>24</v>
      </c>
      <c r="G119" s="24">
        <f>June!O119</f>
        <v>3.2777777777777777</v>
      </c>
      <c r="H119" s="24">
        <f>July!O119</f>
        <v>3.7777777777777777</v>
      </c>
      <c r="I119" s="167">
        <f>Aug!O119</f>
        <v>3.2777777777777777</v>
      </c>
      <c r="J119" s="169">
        <f t="shared" si="0"/>
        <v>3.4444444444444442</v>
      </c>
    </row>
    <row r="120" spans="1:10" ht="27" customHeight="1" x14ac:dyDescent="0.25">
      <c r="A120" s="61" t="s">
        <v>61</v>
      </c>
      <c r="B120" s="61" t="s">
        <v>81</v>
      </c>
      <c r="C120" s="61" t="s">
        <v>159</v>
      </c>
      <c r="D120" s="64" t="s">
        <v>162</v>
      </c>
      <c r="E120" s="63">
        <v>500</v>
      </c>
      <c r="F120" s="157">
        <v>24</v>
      </c>
      <c r="G120" s="24">
        <f>June!O120</f>
        <v>3.2777777777777777</v>
      </c>
      <c r="H120" s="24">
        <f>July!O120</f>
        <v>3.6666666666666665</v>
      </c>
      <c r="I120" s="167">
        <f>Aug!O120</f>
        <v>2.8888888888888888</v>
      </c>
      <c r="J120" s="169">
        <f t="shared" si="0"/>
        <v>3.2777777777777781</v>
      </c>
    </row>
    <row r="121" spans="1:10" ht="27" customHeight="1" x14ac:dyDescent="0.25">
      <c r="A121" s="61" t="s">
        <v>61</v>
      </c>
      <c r="B121" s="61" t="s">
        <v>81</v>
      </c>
      <c r="C121" s="61" t="s">
        <v>159</v>
      </c>
      <c r="D121" s="64" t="s">
        <v>163</v>
      </c>
      <c r="E121" s="63">
        <v>500</v>
      </c>
      <c r="F121" s="157">
        <v>24</v>
      </c>
      <c r="G121" s="24">
        <f>June!O121</f>
        <v>3.1111111111111112</v>
      </c>
      <c r="H121" s="24">
        <f>July!O121</f>
        <v>3.7222222222222223</v>
      </c>
      <c r="I121" s="167">
        <f>Aug!O121</f>
        <v>2.8888888888888888</v>
      </c>
      <c r="J121" s="169">
        <f t="shared" si="0"/>
        <v>3.2407407407407409</v>
      </c>
    </row>
    <row r="122" spans="1:10" ht="27" customHeight="1" x14ac:dyDescent="0.25">
      <c r="A122" s="61" t="s">
        <v>61</v>
      </c>
      <c r="B122" s="61" t="s">
        <v>81</v>
      </c>
      <c r="C122" s="61" t="s">
        <v>159</v>
      </c>
      <c r="D122" s="61" t="s">
        <v>164</v>
      </c>
      <c r="E122" s="63">
        <v>500</v>
      </c>
      <c r="F122" s="157">
        <v>24</v>
      </c>
      <c r="G122" s="24">
        <f>June!O122</f>
        <v>2.8333333333333335</v>
      </c>
      <c r="H122" s="24">
        <f>July!O122</f>
        <v>4.4444444444444446</v>
      </c>
      <c r="I122" s="167">
        <f>Aug!O122</f>
        <v>3.1111111111111112</v>
      </c>
      <c r="J122" s="169">
        <f t="shared" si="0"/>
        <v>3.4629629629629632</v>
      </c>
    </row>
    <row r="123" spans="1:10" ht="27" customHeight="1" x14ac:dyDescent="0.25">
      <c r="A123" s="61" t="s">
        <v>61</v>
      </c>
      <c r="B123" s="61" t="s">
        <v>81</v>
      </c>
      <c r="C123" s="61" t="s">
        <v>159</v>
      </c>
      <c r="D123" s="64" t="s">
        <v>165</v>
      </c>
      <c r="E123" s="63">
        <v>500</v>
      </c>
      <c r="F123" s="157">
        <v>23</v>
      </c>
      <c r="G123" s="24">
        <f>June!O123</f>
        <v>2.4444444444444446</v>
      </c>
      <c r="H123" s="24">
        <f>July!O123</f>
        <v>3.7777777777777777</v>
      </c>
      <c r="I123" s="167">
        <f>Aug!O123</f>
        <v>2.3888888888888888</v>
      </c>
      <c r="J123" s="169">
        <f t="shared" si="0"/>
        <v>2.8703703703703702</v>
      </c>
    </row>
    <row r="124" spans="1:10" ht="27" customHeight="1" x14ac:dyDescent="0.25">
      <c r="A124" s="61" t="s">
        <v>61</v>
      </c>
      <c r="B124" s="61" t="s">
        <v>81</v>
      </c>
      <c r="C124" s="61" t="s">
        <v>159</v>
      </c>
      <c r="D124" s="61" t="s">
        <v>166</v>
      </c>
      <c r="E124" s="63">
        <v>500</v>
      </c>
      <c r="F124" s="157">
        <v>24</v>
      </c>
      <c r="G124" s="24">
        <f>June!O124</f>
        <v>3.2222222222222223</v>
      </c>
      <c r="H124" s="24">
        <f>July!O124</f>
        <v>3.3888888888888888</v>
      </c>
      <c r="I124" s="167">
        <f>Aug!O124</f>
        <v>2.7222222222222223</v>
      </c>
      <c r="J124" s="169">
        <f t="shared" si="0"/>
        <v>3.1111111111111107</v>
      </c>
    </row>
    <row r="125" spans="1:10" ht="27" customHeight="1" x14ac:dyDescent="0.25">
      <c r="A125" s="61" t="s">
        <v>61</v>
      </c>
      <c r="B125" s="61" t="s">
        <v>81</v>
      </c>
      <c r="C125" s="61" t="s">
        <v>159</v>
      </c>
      <c r="D125" s="64" t="s">
        <v>136</v>
      </c>
      <c r="E125" s="63">
        <v>500</v>
      </c>
      <c r="F125" s="157">
        <v>24</v>
      </c>
      <c r="G125" s="24">
        <f>June!O125</f>
        <v>3.6111111111111112</v>
      </c>
      <c r="H125" s="24">
        <f>July!O125</f>
        <v>3.6666666666666665</v>
      </c>
      <c r="I125" s="167">
        <f>Aug!O125</f>
        <v>3.2222222222222223</v>
      </c>
      <c r="J125" s="169">
        <f t="shared" si="0"/>
        <v>3.5</v>
      </c>
    </row>
    <row r="126" spans="1:10" ht="27" customHeight="1" x14ac:dyDescent="0.25">
      <c r="A126" s="61" t="s">
        <v>61</v>
      </c>
      <c r="B126" s="61" t="s">
        <v>81</v>
      </c>
      <c r="C126" s="61" t="s">
        <v>159</v>
      </c>
      <c r="D126" s="64" t="s">
        <v>167</v>
      </c>
      <c r="E126" s="63">
        <v>500</v>
      </c>
      <c r="F126" s="157">
        <v>23</v>
      </c>
      <c r="G126" s="24">
        <f>June!O126</f>
        <v>4.0555555555555554</v>
      </c>
      <c r="H126" s="24">
        <f>July!O126</f>
        <v>3.3888888888888888</v>
      </c>
      <c r="I126" s="167">
        <f>Aug!O126</f>
        <v>3.4444444444444446</v>
      </c>
      <c r="J126" s="169">
        <f t="shared" si="0"/>
        <v>3.6296296296296298</v>
      </c>
    </row>
    <row r="127" spans="1:10" ht="27" customHeight="1" x14ac:dyDescent="0.25">
      <c r="A127" s="61" t="s">
        <v>61</v>
      </c>
      <c r="B127" s="61" t="s">
        <v>81</v>
      </c>
      <c r="C127" s="61" t="s">
        <v>159</v>
      </c>
      <c r="D127" s="61" t="s">
        <v>79</v>
      </c>
      <c r="E127" s="63">
        <v>500</v>
      </c>
      <c r="F127" s="157">
        <v>24</v>
      </c>
      <c r="G127" s="24">
        <f>June!O127</f>
        <v>3</v>
      </c>
      <c r="H127" s="24">
        <f>July!O127</f>
        <v>3.6666666666666665</v>
      </c>
      <c r="I127" s="167">
        <f>Aug!O127</f>
        <v>3.2777777777777777</v>
      </c>
      <c r="J127" s="169">
        <f t="shared" si="0"/>
        <v>3.3148148148148144</v>
      </c>
    </row>
    <row r="128" spans="1:10" ht="27" customHeight="1" x14ac:dyDescent="0.25">
      <c r="A128" s="61" t="s">
        <v>61</v>
      </c>
      <c r="B128" s="61" t="s">
        <v>81</v>
      </c>
      <c r="C128" s="61" t="s">
        <v>159</v>
      </c>
      <c r="D128" s="64" t="s">
        <v>168</v>
      </c>
      <c r="E128" s="63">
        <v>500</v>
      </c>
      <c r="F128" s="157">
        <v>24</v>
      </c>
      <c r="G128" s="24">
        <f>June!O128</f>
        <v>3.2222222222222223</v>
      </c>
      <c r="H128" s="24">
        <f>July!O128</f>
        <v>3.6666666666666665</v>
      </c>
      <c r="I128" s="167">
        <f>Aug!O128</f>
        <v>3.1111111111111112</v>
      </c>
      <c r="J128" s="169">
        <f t="shared" si="0"/>
        <v>3.3333333333333335</v>
      </c>
    </row>
    <row r="129" spans="1:10" ht="27" customHeight="1" x14ac:dyDescent="0.25">
      <c r="A129" s="61" t="s">
        <v>61</v>
      </c>
      <c r="B129" s="61" t="s">
        <v>81</v>
      </c>
      <c r="C129" s="61" t="s">
        <v>159</v>
      </c>
      <c r="D129" s="61" t="s">
        <v>169</v>
      </c>
      <c r="E129" s="63">
        <v>500</v>
      </c>
      <c r="F129" s="157">
        <v>24</v>
      </c>
      <c r="G129" s="24">
        <f>June!O129</f>
        <v>2.8888888888888888</v>
      </c>
      <c r="H129" s="24">
        <f>July!O129</f>
        <v>3.8888888888888888</v>
      </c>
      <c r="I129" s="167">
        <f>Aug!O129</f>
        <v>3.5555555555555554</v>
      </c>
      <c r="J129" s="169">
        <f t="shared" si="0"/>
        <v>3.4444444444444442</v>
      </c>
    </row>
    <row r="130" spans="1:10" ht="27" customHeight="1" x14ac:dyDescent="0.25">
      <c r="A130" s="61" t="s">
        <v>61</v>
      </c>
      <c r="B130" s="61" t="s">
        <v>81</v>
      </c>
      <c r="C130" s="61" t="s">
        <v>159</v>
      </c>
      <c r="D130" s="64" t="s">
        <v>170</v>
      </c>
      <c r="E130" s="63">
        <v>500</v>
      </c>
      <c r="F130" s="157">
        <v>24</v>
      </c>
      <c r="G130" s="24">
        <f>June!O130</f>
        <v>3.6666666666666665</v>
      </c>
      <c r="H130" s="24">
        <f>July!O130</f>
        <v>3.6111111111111112</v>
      </c>
      <c r="I130" s="167">
        <f>Aug!O130</f>
        <v>4.1111111111111107</v>
      </c>
      <c r="J130" s="169">
        <f t="shared" si="0"/>
        <v>3.7962962962962963</v>
      </c>
    </row>
    <row r="131" spans="1:10" ht="27" customHeight="1" x14ac:dyDescent="0.25">
      <c r="A131" s="61" t="s">
        <v>61</v>
      </c>
      <c r="B131" s="61" t="s">
        <v>81</v>
      </c>
      <c r="C131" s="61" t="s">
        <v>159</v>
      </c>
      <c r="D131" s="61" t="s">
        <v>171</v>
      </c>
      <c r="E131" s="63">
        <v>500</v>
      </c>
      <c r="F131" s="157">
        <v>24</v>
      </c>
      <c r="G131" s="24">
        <f>June!O131</f>
        <v>3.7222222222222223</v>
      </c>
      <c r="H131" s="24">
        <f>July!O131</f>
        <v>3.5555555555555554</v>
      </c>
      <c r="I131" s="167">
        <f>Aug!O131</f>
        <v>3.7222222222222223</v>
      </c>
      <c r="J131" s="169">
        <f t="shared" si="0"/>
        <v>3.6666666666666665</v>
      </c>
    </row>
    <row r="132" spans="1:10" ht="27" customHeight="1" x14ac:dyDescent="0.25">
      <c r="A132" s="61" t="s">
        <v>61</v>
      </c>
      <c r="B132" s="61" t="s">
        <v>81</v>
      </c>
      <c r="C132" s="61" t="s">
        <v>159</v>
      </c>
      <c r="D132" s="61" t="s">
        <v>31</v>
      </c>
      <c r="E132" s="63">
        <v>500</v>
      </c>
      <c r="F132" s="157">
        <v>24</v>
      </c>
      <c r="G132" s="24">
        <f>June!O132</f>
        <v>2.8888888888888888</v>
      </c>
      <c r="H132" s="24">
        <f>July!O132</f>
        <v>3.4444444444444446</v>
      </c>
      <c r="I132" s="167">
        <f>Aug!O132</f>
        <v>3.2222222222222223</v>
      </c>
      <c r="J132" s="169">
        <f t="shared" si="0"/>
        <v>3.1851851851851856</v>
      </c>
    </row>
    <row r="133" spans="1:10" ht="27" customHeight="1" x14ac:dyDescent="0.25">
      <c r="A133" s="61" t="s">
        <v>61</v>
      </c>
      <c r="B133" s="61" t="s">
        <v>81</v>
      </c>
      <c r="C133" s="61" t="s">
        <v>159</v>
      </c>
      <c r="D133" s="64" t="s">
        <v>74</v>
      </c>
      <c r="E133" s="63">
        <v>500</v>
      </c>
      <c r="F133" s="157">
        <v>24</v>
      </c>
      <c r="G133" s="24">
        <f>June!O133</f>
        <v>3.3333333333333335</v>
      </c>
      <c r="H133" s="24">
        <f>July!O133</f>
        <v>3.6111111111111112</v>
      </c>
      <c r="I133" s="167">
        <f>Aug!O133</f>
        <v>2.7777777777777777</v>
      </c>
      <c r="J133" s="169">
        <f t="shared" si="0"/>
        <v>3.2407407407407405</v>
      </c>
    </row>
    <row r="134" spans="1:10" ht="27" customHeight="1" x14ac:dyDescent="0.25">
      <c r="A134" s="61" t="s">
        <v>49</v>
      </c>
      <c r="B134" s="62" t="s">
        <v>81</v>
      </c>
      <c r="C134" s="61" t="s">
        <v>173</v>
      </c>
      <c r="D134" s="61" t="s">
        <v>174</v>
      </c>
      <c r="E134" s="63">
        <v>501</v>
      </c>
      <c r="F134" s="157">
        <v>24</v>
      </c>
      <c r="G134" s="24">
        <f>June!O134</f>
        <v>3.2777777777777777</v>
      </c>
      <c r="H134" s="24">
        <f>July!O134</f>
        <v>4.2222222222222223</v>
      </c>
      <c r="I134" s="167">
        <f>Aug!O134</f>
        <v>4.333333333333333</v>
      </c>
      <c r="J134" s="169">
        <f t="shared" si="0"/>
        <v>3.9444444444444442</v>
      </c>
    </row>
    <row r="135" spans="1:10" ht="27" customHeight="1" x14ac:dyDescent="0.25">
      <c r="A135" s="61" t="s">
        <v>49</v>
      </c>
      <c r="B135" s="62" t="s">
        <v>81</v>
      </c>
      <c r="C135" s="61" t="s">
        <v>173</v>
      </c>
      <c r="D135" s="61" t="s">
        <v>175</v>
      </c>
      <c r="E135" s="63">
        <v>501</v>
      </c>
      <c r="F135" s="157">
        <v>24</v>
      </c>
      <c r="G135" s="24">
        <f>June!O135</f>
        <v>3.2222222222222223</v>
      </c>
      <c r="H135" s="24">
        <f>July!O135</f>
        <v>3.4444444444444446</v>
      </c>
      <c r="I135" s="167">
        <f>Aug!O135</f>
        <v>4.333333333333333</v>
      </c>
      <c r="J135" s="169">
        <f t="shared" si="0"/>
        <v>3.6666666666666665</v>
      </c>
    </row>
    <row r="136" spans="1:10" ht="27" customHeight="1" x14ac:dyDescent="0.25">
      <c r="A136" s="61" t="s">
        <v>49</v>
      </c>
      <c r="B136" s="62" t="s">
        <v>81</v>
      </c>
      <c r="C136" s="61" t="s">
        <v>176</v>
      </c>
      <c r="D136" s="61" t="s">
        <v>169</v>
      </c>
      <c r="E136" s="63">
        <v>501</v>
      </c>
      <c r="F136" s="157">
        <v>24</v>
      </c>
      <c r="G136" s="24">
        <f>June!O136</f>
        <v>2.7777777777777777</v>
      </c>
      <c r="H136" s="24">
        <f>July!O136</f>
        <v>3.8888888888888888</v>
      </c>
      <c r="I136" s="167">
        <f>Aug!O136</f>
        <v>4.6111111111111107</v>
      </c>
      <c r="J136" s="169">
        <f t="shared" si="0"/>
        <v>3.7592592592592591</v>
      </c>
    </row>
    <row r="137" spans="1:10" ht="27" customHeight="1" x14ac:dyDescent="0.25">
      <c r="A137" s="61" t="s">
        <v>49</v>
      </c>
      <c r="B137" s="62" t="s">
        <v>81</v>
      </c>
      <c r="C137" s="61" t="s">
        <v>176</v>
      </c>
      <c r="D137" s="61" t="s">
        <v>177</v>
      </c>
      <c r="E137" s="63">
        <v>501</v>
      </c>
      <c r="F137" s="157">
        <v>24</v>
      </c>
      <c r="G137" s="24">
        <f>June!O137</f>
        <v>3.3888888888888888</v>
      </c>
      <c r="H137" s="24">
        <f>July!O137</f>
        <v>4.333333333333333</v>
      </c>
      <c r="I137" s="167">
        <f>Aug!O137</f>
        <v>3.6666666666666665</v>
      </c>
      <c r="J137" s="169">
        <f t="shared" si="0"/>
        <v>3.7962962962962958</v>
      </c>
    </row>
    <row r="138" spans="1:10" ht="27" customHeight="1" x14ac:dyDescent="0.25">
      <c r="A138" s="61" t="s">
        <v>49</v>
      </c>
      <c r="B138" s="62" t="s">
        <v>81</v>
      </c>
      <c r="C138" s="61" t="s">
        <v>178</v>
      </c>
      <c r="D138" s="61" t="s">
        <v>140</v>
      </c>
      <c r="E138" s="63">
        <v>501</v>
      </c>
      <c r="F138" s="157">
        <v>23</v>
      </c>
      <c r="G138" s="24">
        <f>June!O138</f>
        <v>2.7777777777777777</v>
      </c>
      <c r="H138" s="24">
        <f>July!O138</f>
        <v>3.8333333333333335</v>
      </c>
      <c r="I138" s="167">
        <f>Aug!O138</f>
        <v>3.7222222222222223</v>
      </c>
      <c r="J138" s="169">
        <f t="shared" si="0"/>
        <v>3.4444444444444442</v>
      </c>
    </row>
    <row r="139" spans="1:10" ht="27" customHeight="1" x14ac:dyDescent="0.25">
      <c r="A139" s="61" t="s">
        <v>49</v>
      </c>
      <c r="B139" s="62" t="s">
        <v>81</v>
      </c>
      <c r="C139" s="61" t="s">
        <v>178</v>
      </c>
      <c r="D139" s="61" t="s">
        <v>179</v>
      </c>
      <c r="E139" s="63">
        <v>501</v>
      </c>
      <c r="F139" s="157">
        <v>24</v>
      </c>
      <c r="G139" s="24">
        <f>June!O139</f>
        <v>2.5</v>
      </c>
      <c r="H139" s="24">
        <f>July!O139</f>
        <v>3.5555555555555554</v>
      </c>
      <c r="I139" s="167">
        <f>Aug!O139</f>
        <v>3.5</v>
      </c>
      <c r="J139" s="169">
        <f t="shared" si="0"/>
        <v>3.1851851851851851</v>
      </c>
    </row>
    <row r="140" spans="1:10" ht="27" customHeight="1" x14ac:dyDescent="0.25">
      <c r="A140" s="61" t="s">
        <v>49</v>
      </c>
      <c r="B140" s="62" t="s">
        <v>81</v>
      </c>
      <c r="C140" s="61" t="s">
        <v>178</v>
      </c>
      <c r="D140" s="61" t="s">
        <v>180</v>
      </c>
      <c r="E140" s="63">
        <v>501</v>
      </c>
      <c r="F140" s="157">
        <v>24</v>
      </c>
      <c r="G140" s="24">
        <f>June!O140</f>
        <v>2.8333333333333335</v>
      </c>
      <c r="H140" s="24">
        <f>July!O140</f>
        <v>3.2777777777777777</v>
      </c>
      <c r="I140" s="167">
        <f>Aug!O140</f>
        <v>3.9444444444444446</v>
      </c>
      <c r="J140" s="169">
        <f t="shared" si="0"/>
        <v>3.3518518518518516</v>
      </c>
    </row>
    <row r="141" spans="1:10" ht="27" customHeight="1" x14ac:dyDescent="0.25">
      <c r="A141" s="61" t="s">
        <v>55</v>
      </c>
      <c r="B141" s="61" t="s">
        <v>81</v>
      </c>
      <c r="C141" s="61" t="s">
        <v>181</v>
      </c>
      <c r="D141" s="61" t="s">
        <v>182</v>
      </c>
      <c r="E141" s="63">
        <v>501</v>
      </c>
      <c r="F141" s="157">
        <v>24</v>
      </c>
      <c r="G141" s="24">
        <f>June!O141</f>
        <v>3.0555555555555554</v>
      </c>
      <c r="H141" s="24">
        <f>July!O141</f>
        <v>3.6111111111111112</v>
      </c>
      <c r="I141" s="167">
        <f>Aug!O141</f>
        <v>4</v>
      </c>
      <c r="J141" s="169">
        <f t="shared" si="0"/>
        <v>3.5555555555555554</v>
      </c>
    </row>
    <row r="142" spans="1:10" ht="27" customHeight="1" x14ac:dyDescent="0.25">
      <c r="A142" s="61" t="s">
        <v>55</v>
      </c>
      <c r="B142" s="61" t="s">
        <v>81</v>
      </c>
      <c r="C142" s="61" t="s">
        <v>181</v>
      </c>
      <c r="D142" s="61" t="s">
        <v>183</v>
      </c>
      <c r="E142" s="63">
        <v>501</v>
      </c>
      <c r="F142" s="157">
        <v>24</v>
      </c>
      <c r="G142" s="24">
        <f>June!O142</f>
        <v>2.5555555555555554</v>
      </c>
      <c r="H142" s="24">
        <f>July!O142</f>
        <v>3.3888888888888888</v>
      </c>
      <c r="I142" s="167">
        <f>Aug!O142</f>
        <v>3.4444444444444446</v>
      </c>
      <c r="J142" s="169">
        <f t="shared" si="0"/>
        <v>3.1296296296296298</v>
      </c>
    </row>
    <row r="143" spans="1:10" ht="27" customHeight="1" x14ac:dyDescent="0.25">
      <c r="A143" s="61" t="s">
        <v>55</v>
      </c>
      <c r="B143" s="61" t="s">
        <v>81</v>
      </c>
      <c r="C143" s="61" t="s">
        <v>184</v>
      </c>
      <c r="D143" s="61" t="s">
        <v>185</v>
      </c>
      <c r="E143" s="63">
        <v>501</v>
      </c>
      <c r="F143" s="157">
        <v>2</v>
      </c>
      <c r="G143" s="24">
        <f>June!O143</f>
        <v>1.6111111111111112</v>
      </c>
      <c r="H143" s="24">
        <f>July!O143</f>
        <v>2.7222222222222223</v>
      </c>
      <c r="I143" s="167">
        <f>Aug!O143</f>
        <v>2.3333333333333335</v>
      </c>
      <c r="J143" s="169">
        <f t="shared" si="0"/>
        <v>2.2222222222222228</v>
      </c>
    </row>
    <row r="144" spans="1:10" ht="27" customHeight="1" x14ac:dyDescent="0.25">
      <c r="A144" s="61" t="s">
        <v>55</v>
      </c>
      <c r="B144" s="61" t="s">
        <v>81</v>
      </c>
      <c r="C144" s="61" t="s">
        <v>184</v>
      </c>
      <c r="D144" s="61" t="s">
        <v>186</v>
      </c>
      <c r="E144" s="63">
        <v>501</v>
      </c>
      <c r="F144" s="157">
        <v>19</v>
      </c>
      <c r="G144" s="24">
        <f>June!O144</f>
        <v>1.2777777777777777</v>
      </c>
      <c r="H144" s="24">
        <f>July!O144</f>
        <v>1.7777777777777777</v>
      </c>
      <c r="I144" s="167">
        <f>Aug!O144</f>
        <v>2.2222222222222223</v>
      </c>
      <c r="J144" s="169">
        <f t="shared" si="0"/>
        <v>1.7592592592592593</v>
      </c>
    </row>
    <row r="145" spans="1:10" ht="27" customHeight="1" x14ac:dyDescent="0.25">
      <c r="A145" s="61" t="s">
        <v>55</v>
      </c>
      <c r="B145" s="61" t="s">
        <v>81</v>
      </c>
      <c r="C145" s="61" t="s">
        <v>184</v>
      </c>
      <c r="D145" s="61" t="s">
        <v>187</v>
      </c>
      <c r="E145" s="63">
        <v>501</v>
      </c>
      <c r="F145" s="157">
        <v>23</v>
      </c>
      <c r="G145" s="24">
        <f>June!O145</f>
        <v>2.4444444444444446</v>
      </c>
      <c r="H145" s="24">
        <f>July!O145</f>
        <v>3.6111111111111112</v>
      </c>
      <c r="I145" s="167">
        <f>Aug!O145</f>
        <v>2.9444444444444446</v>
      </c>
      <c r="J145" s="169">
        <f t="shared" si="0"/>
        <v>3</v>
      </c>
    </row>
    <row r="146" spans="1:10" ht="27" customHeight="1" x14ac:dyDescent="0.25">
      <c r="A146" s="61" t="s">
        <v>55</v>
      </c>
      <c r="B146" s="61" t="s">
        <v>81</v>
      </c>
      <c r="C146" s="61" t="s">
        <v>184</v>
      </c>
      <c r="D146" s="61" t="s">
        <v>188</v>
      </c>
      <c r="E146" s="63">
        <v>501</v>
      </c>
      <c r="F146" s="157">
        <v>22</v>
      </c>
      <c r="G146" s="24">
        <f>June!O146</f>
        <v>2.1666666666666665</v>
      </c>
      <c r="H146" s="24">
        <f>July!O146</f>
        <v>2.8333333333333335</v>
      </c>
      <c r="I146" s="167">
        <f>Aug!O146</f>
        <v>3.2222222222222223</v>
      </c>
      <c r="J146" s="169">
        <f t="shared" si="0"/>
        <v>2.7407407407407405</v>
      </c>
    </row>
    <row r="147" spans="1:10" ht="27" customHeight="1" x14ac:dyDescent="0.25">
      <c r="A147" s="61" t="s">
        <v>55</v>
      </c>
      <c r="B147" s="61" t="s">
        <v>81</v>
      </c>
      <c r="C147" s="61" t="s">
        <v>172</v>
      </c>
      <c r="D147" s="61" t="s">
        <v>48</v>
      </c>
      <c r="E147" s="63">
        <v>501</v>
      </c>
      <c r="F147" s="157">
        <v>24</v>
      </c>
      <c r="G147" s="24">
        <f>June!O147</f>
        <v>1.8888888888888888</v>
      </c>
      <c r="H147" s="24">
        <f>July!O147</f>
        <v>3.3888888888888888</v>
      </c>
      <c r="I147" s="167">
        <f>Aug!O147</f>
        <v>2.9444444444444446</v>
      </c>
      <c r="J147" s="169">
        <f t="shared" si="0"/>
        <v>2.7407407407407405</v>
      </c>
    </row>
    <row r="148" spans="1:10" ht="27" customHeight="1" x14ac:dyDescent="0.25">
      <c r="A148" s="61" t="s">
        <v>33</v>
      </c>
      <c r="B148" s="61" t="s">
        <v>81</v>
      </c>
      <c r="C148" s="61" t="s">
        <v>189</v>
      </c>
      <c r="D148" s="61" t="s">
        <v>190</v>
      </c>
      <c r="E148" s="63">
        <v>502</v>
      </c>
      <c r="F148" s="157">
        <v>24</v>
      </c>
      <c r="G148" s="24">
        <f>June!O148</f>
        <v>2.5555555555555554</v>
      </c>
      <c r="H148" s="24">
        <f>July!O148</f>
        <v>3.7222222222222223</v>
      </c>
      <c r="I148" s="167">
        <f>Aug!O148</f>
        <v>3.3888888888888888</v>
      </c>
      <c r="J148" s="169">
        <f t="shared" si="0"/>
        <v>3.2222222222222219</v>
      </c>
    </row>
    <row r="149" spans="1:10" ht="27" customHeight="1" x14ac:dyDescent="0.25">
      <c r="A149" s="61" t="s">
        <v>33</v>
      </c>
      <c r="B149" s="61" t="s">
        <v>81</v>
      </c>
      <c r="C149" s="61" t="s">
        <v>189</v>
      </c>
      <c r="D149" s="61" t="s">
        <v>191</v>
      </c>
      <c r="E149" s="63">
        <v>502</v>
      </c>
      <c r="F149" s="157">
        <v>24</v>
      </c>
      <c r="G149" s="24">
        <f>June!O149</f>
        <v>2.7777777777777777</v>
      </c>
      <c r="H149" s="24">
        <f>July!O149</f>
        <v>3.8333333333333335</v>
      </c>
      <c r="I149" s="167">
        <f>Aug!O149</f>
        <v>3.8888888888888888</v>
      </c>
      <c r="J149" s="169">
        <f t="shared" si="0"/>
        <v>3.5</v>
      </c>
    </row>
    <row r="150" spans="1:10" ht="27" customHeight="1" x14ac:dyDescent="0.25">
      <c r="A150" s="61" t="s">
        <v>33</v>
      </c>
      <c r="B150" s="61" t="s">
        <v>81</v>
      </c>
      <c r="C150" s="61" t="s">
        <v>189</v>
      </c>
      <c r="D150" s="61" t="s">
        <v>192</v>
      </c>
      <c r="E150" s="63">
        <v>502</v>
      </c>
      <c r="F150" s="157">
        <v>24</v>
      </c>
      <c r="G150" s="24">
        <f>June!O150</f>
        <v>2.8888888888888888</v>
      </c>
      <c r="H150" s="24">
        <f>July!O150</f>
        <v>4.333333333333333</v>
      </c>
      <c r="I150" s="167">
        <f>Aug!O150</f>
        <v>3.5</v>
      </c>
      <c r="J150" s="169">
        <f t="shared" si="0"/>
        <v>3.574074074074074</v>
      </c>
    </row>
    <row r="151" spans="1:10" ht="27" customHeight="1" x14ac:dyDescent="0.25">
      <c r="A151" s="61" t="s">
        <v>33</v>
      </c>
      <c r="B151" s="61" t="s">
        <v>81</v>
      </c>
      <c r="C151" s="61" t="s">
        <v>189</v>
      </c>
      <c r="D151" s="61" t="s">
        <v>193</v>
      </c>
      <c r="E151" s="63">
        <v>502</v>
      </c>
      <c r="F151" s="157">
        <v>24</v>
      </c>
      <c r="G151" s="24">
        <f>June!O151</f>
        <v>3.1111111111111112</v>
      </c>
      <c r="H151" s="24">
        <f>July!O151</f>
        <v>4.1111111111111107</v>
      </c>
      <c r="I151" s="167">
        <f>Aug!O151</f>
        <v>4</v>
      </c>
      <c r="J151" s="169">
        <f t="shared" si="0"/>
        <v>3.7407407407407405</v>
      </c>
    </row>
    <row r="152" spans="1:10" ht="27" customHeight="1" x14ac:dyDescent="0.25">
      <c r="A152" s="61" t="s">
        <v>33</v>
      </c>
      <c r="B152" s="61" t="s">
        <v>81</v>
      </c>
      <c r="C152" s="61" t="s">
        <v>189</v>
      </c>
      <c r="D152" s="61" t="s">
        <v>194</v>
      </c>
      <c r="E152" s="63">
        <v>502</v>
      </c>
      <c r="F152" s="157">
        <v>24</v>
      </c>
      <c r="G152" s="24">
        <f>June!O152</f>
        <v>2.8888888888888888</v>
      </c>
      <c r="H152" s="24">
        <f>July!O152</f>
        <v>4.166666666666667</v>
      </c>
      <c r="I152" s="167">
        <f>Aug!O152</f>
        <v>3</v>
      </c>
      <c r="J152" s="169">
        <f t="shared" si="0"/>
        <v>3.3518518518518516</v>
      </c>
    </row>
    <row r="153" spans="1:10" ht="27" customHeight="1" x14ac:dyDescent="0.25">
      <c r="A153" s="61" t="s">
        <v>33</v>
      </c>
      <c r="B153" s="61" t="s">
        <v>81</v>
      </c>
      <c r="C153" s="61" t="s">
        <v>189</v>
      </c>
      <c r="D153" s="61" t="s">
        <v>74</v>
      </c>
      <c r="E153" s="63">
        <v>502</v>
      </c>
      <c r="F153" s="157">
        <v>24</v>
      </c>
      <c r="G153" s="24">
        <f>June!O153</f>
        <v>2.8333333333333335</v>
      </c>
      <c r="H153" s="24">
        <f>July!O153</f>
        <v>3.8333333333333335</v>
      </c>
      <c r="I153" s="167">
        <f>Aug!O153</f>
        <v>2.4444444444444446</v>
      </c>
      <c r="J153" s="169">
        <f t="shared" si="0"/>
        <v>3.0370370370370368</v>
      </c>
    </row>
    <row r="154" spans="1:10" ht="27" customHeight="1" x14ac:dyDescent="0.25">
      <c r="A154" s="61" t="s">
        <v>33</v>
      </c>
      <c r="B154" s="61" t="s">
        <v>81</v>
      </c>
      <c r="C154" s="61" t="s">
        <v>189</v>
      </c>
      <c r="D154" s="61" t="s">
        <v>195</v>
      </c>
      <c r="E154" s="63">
        <v>502</v>
      </c>
      <c r="F154" s="157">
        <v>24</v>
      </c>
      <c r="G154" s="24">
        <f>June!O154</f>
        <v>3.1666666666666665</v>
      </c>
      <c r="H154" s="24">
        <f>July!O154</f>
        <v>3.2777777777777777</v>
      </c>
      <c r="I154" s="167">
        <f>Aug!O154</f>
        <v>3.3888888888888888</v>
      </c>
      <c r="J154" s="169">
        <f t="shared" si="0"/>
        <v>3.2777777777777781</v>
      </c>
    </row>
    <row r="155" spans="1:10" ht="27" customHeight="1" x14ac:dyDescent="0.25">
      <c r="A155" s="61" t="s">
        <v>33</v>
      </c>
      <c r="B155" s="61" t="s">
        <v>81</v>
      </c>
      <c r="C155" s="61" t="s">
        <v>189</v>
      </c>
      <c r="D155" s="61" t="s">
        <v>196</v>
      </c>
      <c r="E155" s="63">
        <v>502</v>
      </c>
      <c r="F155" s="157">
        <v>24</v>
      </c>
      <c r="G155" s="24">
        <f>June!O155</f>
        <v>2.6666666666666665</v>
      </c>
      <c r="H155" s="24">
        <f>July!O155</f>
        <v>3.5</v>
      </c>
      <c r="I155" s="167">
        <f>Aug!O155</f>
        <v>3.8888888888888888</v>
      </c>
      <c r="J155" s="169">
        <f t="shared" si="0"/>
        <v>3.3518518518518516</v>
      </c>
    </row>
    <row r="156" spans="1:10" ht="27" customHeight="1" x14ac:dyDescent="0.25">
      <c r="A156" s="61" t="s">
        <v>33</v>
      </c>
      <c r="B156" s="61" t="s">
        <v>81</v>
      </c>
      <c r="C156" s="61" t="s">
        <v>189</v>
      </c>
      <c r="D156" s="61" t="s">
        <v>197</v>
      </c>
      <c r="E156" s="63">
        <v>502</v>
      </c>
      <c r="F156" s="157">
        <v>23</v>
      </c>
      <c r="G156" s="24">
        <f>June!O156</f>
        <v>2.3333333333333335</v>
      </c>
      <c r="H156" s="24">
        <f>July!O156</f>
        <v>3.7222222222222223</v>
      </c>
      <c r="I156" s="167">
        <f>Aug!O156</f>
        <v>3.1666666666666665</v>
      </c>
      <c r="J156" s="169">
        <f t="shared" si="0"/>
        <v>3.074074074074074</v>
      </c>
    </row>
    <row r="157" spans="1:10" ht="27" customHeight="1" x14ac:dyDescent="0.25">
      <c r="A157" s="61" t="s">
        <v>33</v>
      </c>
      <c r="B157" s="61" t="s">
        <v>81</v>
      </c>
      <c r="C157" s="61" t="s">
        <v>189</v>
      </c>
      <c r="D157" s="61" t="s">
        <v>198</v>
      </c>
      <c r="E157" s="63">
        <v>502</v>
      </c>
      <c r="F157" s="157">
        <v>24</v>
      </c>
      <c r="G157" s="24">
        <f>June!O157</f>
        <v>2.5</v>
      </c>
      <c r="H157" s="24">
        <f>July!O157</f>
        <v>3.7222222222222223</v>
      </c>
      <c r="I157" s="167">
        <f>Aug!O157</f>
        <v>2.9444444444444446</v>
      </c>
      <c r="J157" s="169">
        <f t="shared" si="0"/>
        <v>3.0555555555555558</v>
      </c>
    </row>
    <row r="158" spans="1:10" ht="27" customHeight="1" x14ac:dyDescent="0.25">
      <c r="A158" s="61" t="s">
        <v>33</v>
      </c>
      <c r="B158" s="61" t="s">
        <v>81</v>
      </c>
      <c r="C158" s="61" t="s">
        <v>189</v>
      </c>
      <c r="D158" s="61" t="s">
        <v>136</v>
      </c>
      <c r="E158" s="63">
        <v>502</v>
      </c>
      <c r="F158" s="157">
        <v>24</v>
      </c>
      <c r="G158" s="24">
        <f>June!O158</f>
        <v>2.6111111111111112</v>
      </c>
      <c r="H158" s="24">
        <f>July!O158</f>
        <v>3.3888888888888888</v>
      </c>
      <c r="I158" s="167">
        <f>Aug!O158</f>
        <v>3.6666666666666665</v>
      </c>
      <c r="J158" s="169">
        <f t="shared" si="0"/>
        <v>3.2222222222222219</v>
      </c>
    </row>
    <row r="159" spans="1:10" ht="27" customHeight="1" x14ac:dyDescent="0.25">
      <c r="A159" s="61" t="s">
        <v>33</v>
      </c>
      <c r="B159" s="61" t="s">
        <v>81</v>
      </c>
      <c r="C159" s="61" t="s">
        <v>189</v>
      </c>
      <c r="D159" s="61" t="s">
        <v>79</v>
      </c>
      <c r="E159" s="63">
        <v>502</v>
      </c>
      <c r="F159" s="157">
        <v>24</v>
      </c>
      <c r="G159" s="24">
        <f>June!O159</f>
        <v>2.6111111111111112</v>
      </c>
      <c r="H159" s="24">
        <f>July!O159</f>
        <v>3.5555555555555554</v>
      </c>
      <c r="I159" s="167">
        <f>Aug!O159</f>
        <v>3.5555555555555554</v>
      </c>
      <c r="J159" s="169">
        <f t="shared" si="0"/>
        <v>3.2407407407407405</v>
      </c>
    </row>
    <row r="160" spans="1:10" ht="27" customHeight="1" x14ac:dyDescent="0.25">
      <c r="A160" s="61" t="s">
        <v>33</v>
      </c>
      <c r="B160" s="61" t="s">
        <v>81</v>
      </c>
      <c r="C160" s="61" t="s">
        <v>189</v>
      </c>
      <c r="D160" s="61" t="s">
        <v>199</v>
      </c>
      <c r="E160" s="63">
        <v>502</v>
      </c>
      <c r="F160" s="157">
        <v>24</v>
      </c>
      <c r="G160" s="24">
        <f>June!O160</f>
        <v>2.3333333333333335</v>
      </c>
      <c r="H160" s="24">
        <f>July!O160</f>
        <v>3.5555555555555554</v>
      </c>
      <c r="I160" s="167">
        <f>Aug!O160</f>
        <v>3.3333333333333335</v>
      </c>
      <c r="J160" s="169">
        <f t="shared" si="0"/>
        <v>3.0740740740740744</v>
      </c>
    </row>
    <row r="161" spans="1:10" ht="27" customHeight="1" x14ac:dyDescent="0.25">
      <c r="A161" s="61" t="s">
        <v>33</v>
      </c>
      <c r="B161" s="61" t="s">
        <v>81</v>
      </c>
      <c r="C161" s="61" t="s">
        <v>189</v>
      </c>
      <c r="D161" s="61" t="s">
        <v>31</v>
      </c>
      <c r="E161" s="63">
        <v>502</v>
      </c>
      <c r="F161" s="157">
        <v>24</v>
      </c>
      <c r="G161" s="24">
        <f>June!O161</f>
        <v>2.7222222222222223</v>
      </c>
      <c r="H161" s="24">
        <f>July!O161</f>
        <v>4.1111111111111107</v>
      </c>
      <c r="I161" s="167">
        <f>Aug!O161</f>
        <v>3.5555555555555554</v>
      </c>
      <c r="J161" s="169">
        <f t="shared" si="0"/>
        <v>3.4629629629629632</v>
      </c>
    </row>
    <row r="162" spans="1:10" ht="27" customHeight="1" x14ac:dyDescent="0.25">
      <c r="A162" s="61" t="s">
        <v>33</v>
      </c>
      <c r="B162" s="61" t="s">
        <v>81</v>
      </c>
      <c r="C162" s="61"/>
      <c r="D162" s="61" t="s">
        <v>48</v>
      </c>
      <c r="E162" s="63">
        <v>502</v>
      </c>
      <c r="F162" s="157">
        <v>24</v>
      </c>
      <c r="G162" s="24">
        <f>June!O162</f>
        <v>2.2222222222222223</v>
      </c>
      <c r="H162" s="24">
        <f>July!O162</f>
        <v>3.3888888888888888</v>
      </c>
      <c r="I162" s="167">
        <f>Aug!O162</f>
        <v>3.8888888888888888</v>
      </c>
      <c r="J162" s="169">
        <f t="shared" si="0"/>
        <v>3.1666666666666665</v>
      </c>
    </row>
    <row r="163" spans="1:10" ht="27" customHeight="1" x14ac:dyDescent="0.25">
      <c r="A163" s="61" t="s">
        <v>33</v>
      </c>
      <c r="B163" s="61" t="s">
        <v>81</v>
      </c>
      <c r="C163" s="61"/>
      <c r="D163" s="61" t="s">
        <v>200</v>
      </c>
      <c r="E163" s="63">
        <v>502</v>
      </c>
      <c r="F163" s="157">
        <v>24</v>
      </c>
      <c r="G163" s="24">
        <f>June!O163</f>
        <v>3.0555555555555554</v>
      </c>
      <c r="H163" s="24">
        <f>July!O163</f>
        <v>3.6666666666666665</v>
      </c>
      <c r="I163" s="167">
        <f>Aug!O163</f>
        <v>3.8333333333333335</v>
      </c>
      <c r="J163" s="169">
        <f t="shared" si="0"/>
        <v>3.5185185185185186</v>
      </c>
    </row>
    <row r="164" spans="1:10" ht="27" customHeight="1" x14ac:dyDescent="0.25">
      <c r="A164" s="61" t="s">
        <v>55</v>
      </c>
      <c r="B164" s="61" t="s">
        <v>81</v>
      </c>
      <c r="C164" s="61" t="s">
        <v>201</v>
      </c>
      <c r="D164" s="61" t="s">
        <v>202</v>
      </c>
      <c r="E164" s="63">
        <v>502</v>
      </c>
      <c r="F164" s="157">
        <v>24</v>
      </c>
      <c r="G164" s="24">
        <f>June!O164</f>
        <v>3.1666666666666665</v>
      </c>
      <c r="H164" s="24">
        <f>July!O164</f>
        <v>3.9444444444444446</v>
      </c>
      <c r="I164" s="167">
        <f>Aug!O164</f>
        <v>3.7777777777777777</v>
      </c>
      <c r="J164" s="169">
        <f t="shared" si="0"/>
        <v>3.6296296296296298</v>
      </c>
    </row>
    <row r="165" spans="1:10" ht="27" customHeight="1" x14ac:dyDescent="0.25">
      <c r="A165" s="61" t="s">
        <v>55</v>
      </c>
      <c r="B165" s="61" t="s">
        <v>81</v>
      </c>
      <c r="C165" s="61" t="s">
        <v>201</v>
      </c>
      <c r="D165" s="61" t="s">
        <v>148</v>
      </c>
      <c r="E165" s="63">
        <v>502</v>
      </c>
      <c r="F165" s="157">
        <v>24</v>
      </c>
      <c r="G165" s="24">
        <f>June!O165</f>
        <v>3.1666666666666665</v>
      </c>
      <c r="H165" s="24">
        <f>July!O165</f>
        <v>3.7222222222222223</v>
      </c>
      <c r="I165" s="167">
        <f>Aug!O165</f>
        <v>3.1666666666666665</v>
      </c>
      <c r="J165" s="169">
        <f t="shared" si="0"/>
        <v>3.3518518518518516</v>
      </c>
    </row>
    <row r="166" spans="1:10" ht="27" customHeight="1" x14ac:dyDescent="0.25">
      <c r="A166" s="61" t="s">
        <v>55</v>
      </c>
      <c r="B166" s="61" t="s">
        <v>81</v>
      </c>
      <c r="C166" s="64" t="s">
        <v>201</v>
      </c>
      <c r="D166" s="64" t="s">
        <v>203</v>
      </c>
      <c r="E166" s="63">
        <v>502</v>
      </c>
      <c r="F166" s="157">
        <v>24</v>
      </c>
      <c r="G166" s="24">
        <f>June!O166</f>
        <v>2.7777777777777777</v>
      </c>
      <c r="H166" s="24">
        <f>July!O166</f>
        <v>3.8333333333333335</v>
      </c>
      <c r="I166" s="167">
        <f>Aug!O166</f>
        <v>3.9444444444444446</v>
      </c>
      <c r="J166" s="169">
        <f t="shared" si="0"/>
        <v>3.5185185185185186</v>
      </c>
    </row>
    <row r="167" spans="1:10" ht="27" customHeight="1" x14ac:dyDescent="0.25">
      <c r="A167" s="61" t="s">
        <v>55</v>
      </c>
      <c r="B167" s="61" t="s">
        <v>81</v>
      </c>
      <c r="C167" s="61" t="s">
        <v>201</v>
      </c>
      <c r="D167" s="64" t="s">
        <v>204</v>
      </c>
      <c r="E167" s="63">
        <v>502</v>
      </c>
      <c r="F167" s="157">
        <v>12</v>
      </c>
      <c r="G167" s="24">
        <f>June!O167</f>
        <v>2.3333333333333335</v>
      </c>
      <c r="H167" s="24">
        <f>July!O167</f>
        <v>3.7777777777777777</v>
      </c>
      <c r="I167" s="167">
        <f>Aug!O167</f>
        <v>3.7777777777777777</v>
      </c>
      <c r="J167" s="169">
        <f t="shared" si="0"/>
        <v>3.2962962962962963</v>
      </c>
    </row>
    <row r="168" spans="1:10" ht="27" customHeight="1" x14ac:dyDescent="0.25">
      <c r="A168" s="61" t="s">
        <v>55</v>
      </c>
      <c r="B168" s="61" t="s">
        <v>81</v>
      </c>
      <c r="C168" s="61" t="s">
        <v>201</v>
      </c>
      <c r="D168" s="61" t="s">
        <v>205</v>
      </c>
      <c r="E168" s="63">
        <v>502</v>
      </c>
      <c r="F168" s="157">
        <v>24</v>
      </c>
      <c r="G168" s="24">
        <f>June!O168</f>
        <v>3.0555555555555554</v>
      </c>
      <c r="H168" s="24">
        <f>July!O168</f>
        <v>3.6666666666666665</v>
      </c>
      <c r="I168" s="167">
        <f>Aug!O168</f>
        <v>3.8888888888888888</v>
      </c>
      <c r="J168" s="169">
        <f t="shared" si="0"/>
        <v>3.5370370370370368</v>
      </c>
    </row>
    <row r="169" spans="1:10" ht="27" customHeight="1" x14ac:dyDescent="0.25">
      <c r="A169" s="61" t="s">
        <v>45</v>
      </c>
      <c r="B169" s="61" t="s">
        <v>81</v>
      </c>
      <c r="C169" s="64"/>
      <c r="D169" s="61" t="s">
        <v>206</v>
      </c>
      <c r="E169" s="63">
        <v>502</v>
      </c>
      <c r="F169" s="157">
        <v>24</v>
      </c>
      <c r="G169" s="24">
        <f>June!O169</f>
        <v>3.2222222222222223</v>
      </c>
      <c r="H169" s="24">
        <f>July!O169</f>
        <v>3.7777777777777777</v>
      </c>
      <c r="I169" s="167">
        <f>Aug!O169</f>
        <v>4.5</v>
      </c>
      <c r="J169" s="169">
        <f t="shared" si="0"/>
        <v>3.8333333333333335</v>
      </c>
    </row>
    <row r="170" spans="1:10" ht="27" customHeight="1" x14ac:dyDescent="0.25">
      <c r="A170" s="61" t="s">
        <v>45</v>
      </c>
      <c r="B170" s="61" t="s">
        <v>81</v>
      </c>
      <c r="C170" s="64"/>
      <c r="D170" s="61" t="s">
        <v>207</v>
      </c>
      <c r="E170" s="63">
        <v>502</v>
      </c>
      <c r="F170" s="157">
        <v>24</v>
      </c>
      <c r="G170" s="24">
        <f>June!O170</f>
        <v>3.4444444444444446</v>
      </c>
      <c r="H170" s="24">
        <f>July!O170</f>
        <v>3.8888888888888888</v>
      </c>
      <c r="I170" s="167">
        <f>Aug!O170</f>
        <v>4.4444444444444446</v>
      </c>
      <c r="J170" s="169">
        <f t="shared" si="0"/>
        <v>3.925925925925926</v>
      </c>
    </row>
    <row r="171" spans="1:10" ht="27" customHeight="1" x14ac:dyDescent="0.25">
      <c r="A171" s="61" t="s">
        <v>61</v>
      </c>
      <c r="B171" s="61" t="s">
        <v>208</v>
      </c>
      <c r="C171" s="61" t="s">
        <v>209</v>
      </c>
      <c r="D171" s="64" t="s">
        <v>210</v>
      </c>
      <c r="E171" s="63">
        <v>700</v>
      </c>
      <c r="F171" s="157">
        <v>23</v>
      </c>
      <c r="G171" s="24">
        <f>June!O171</f>
        <v>3.6111111111111112</v>
      </c>
      <c r="H171" s="24">
        <f>July!O171</f>
        <v>3.9444444444444446</v>
      </c>
      <c r="I171" s="167">
        <f>Aug!O171</f>
        <v>3.2222222222222223</v>
      </c>
      <c r="J171" s="169">
        <f t="shared" si="0"/>
        <v>3.592592592592593</v>
      </c>
    </row>
    <row r="172" spans="1:10" ht="27" customHeight="1" x14ac:dyDescent="0.25">
      <c r="A172" s="61" t="s">
        <v>61</v>
      </c>
      <c r="B172" s="61" t="s">
        <v>208</v>
      </c>
      <c r="C172" s="61" t="s">
        <v>209</v>
      </c>
      <c r="D172" s="64" t="s">
        <v>211</v>
      </c>
      <c r="E172" s="63">
        <v>700</v>
      </c>
      <c r="F172" s="157">
        <v>24</v>
      </c>
      <c r="G172" s="24">
        <f>June!O172</f>
        <v>4.166666666666667</v>
      </c>
      <c r="H172" s="24">
        <f>July!O172</f>
        <v>4.8888888888888893</v>
      </c>
      <c r="I172" s="167">
        <f>Aug!O172</f>
        <v>3.8888888888888888</v>
      </c>
      <c r="J172" s="169">
        <f t="shared" si="0"/>
        <v>4.3148148148148158</v>
      </c>
    </row>
    <row r="173" spans="1:10" ht="27" customHeight="1" x14ac:dyDescent="0.25">
      <c r="A173" s="61" t="s">
        <v>61</v>
      </c>
      <c r="B173" s="61" t="s">
        <v>208</v>
      </c>
      <c r="C173" s="61" t="s">
        <v>209</v>
      </c>
      <c r="D173" s="64" t="s">
        <v>212</v>
      </c>
      <c r="E173" s="63">
        <v>700</v>
      </c>
      <c r="F173" s="157">
        <v>24</v>
      </c>
      <c r="G173" s="24">
        <f>June!O173</f>
        <v>4.0555555555555554</v>
      </c>
      <c r="H173" s="24">
        <f>July!O173</f>
        <v>4.666666666666667</v>
      </c>
      <c r="I173" s="167">
        <f>Aug!O173</f>
        <v>3.7222222222222223</v>
      </c>
      <c r="J173" s="169">
        <f t="shared" si="0"/>
        <v>4.1481481481481479</v>
      </c>
    </row>
    <row r="174" spans="1:10" ht="27" customHeight="1" x14ac:dyDescent="0.25">
      <c r="A174" s="61" t="s">
        <v>61</v>
      </c>
      <c r="B174" s="61" t="s">
        <v>208</v>
      </c>
      <c r="C174" s="61" t="s">
        <v>209</v>
      </c>
      <c r="D174" s="64" t="s">
        <v>213</v>
      </c>
      <c r="E174" s="63">
        <v>700</v>
      </c>
      <c r="F174" s="157">
        <v>24</v>
      </c>
      <c r="G174" s="24">
        <f>June!O174</f>
        <v>4.0555555555555554</v>
      </c>
      <c r="H174" s="24">
        <f>July!O174</f>
        <v>4.7777777777777777</v>
      </c>
      <c r="I174" s="167">
        <f>Aug!O174</f>
        <v>3.7222222222222223</v>
      </c>
      <c r="J174" s="169">
        <f t="shared" si="0"/>
        <v>4.1851851851851842</v>
      </c>
    </row>
    <row r="175" spans="1:10" ht="27" customHeight="1" x14ac:dyDescent="0.25">
      <c r="A175" s="61" t="s">
        <v>61</v>
      </c>
      <c r="B175" s="61" t="s">
        <v>208</v>
      </c>
      <c r="C175" s="61" t="s">
        <v>209</v>
      </c>
      <c r="D175" s="64" t="s">
        <v>214</v>
      </c>
      <c r="E175" s="63">
        <v>700</v>
      </c>
      <c r="F175" s="157">
        <v>24</v>
      </c>
      <c r="G175" s="24">
        <f>June!O175</f>
        <v>4.5</v>
      </c>
      <c r="H175" s="24">
        <f>July!O175</f>
        <v>4.6111111111111107</v>
      </c>
      <c r="I175" s="167">
        <f>Aug!O175</f>
        <v>3.5555555555555554</v>
      </c>
      <c r="J175" s="169">
        <f t="shared" si="0"/>
        <v>4.2222222222222223</v>
      </c>
    </row>
    <row r="176" spans="1:10" ht="27" customHeight="1" x14ac:dyDescent="0.25">
      <c r="A176" s="61" t="s">
        <v>61</v>
      </c>
      <c r="B176" s="61" t="s">
        <v>208</v>
      </c>
      <c r="C176" s="61" t="s">
        <v>209</v>
      </c>
      <c r="D176" s="64" t="s">
        <v>215</v>
      </c>
      <c r="E176" s="63">
        <v>700</v>
      </c>
      <c r="F176" s="157">
        <v>23</v>
      </c>
      <c r="G176" s="24">
        <f>June!O176</f>
        <v>4.1111111111111107</v>
      </c>
      <c r="H176" s="24">
        <f>July!O176</f>
        <v>4.333333333333333</v>
      </c>
      <c r="I176" s="167">
        <f>Aug!O176</f>
        <v>3.0555555555555554</v>
      </c>
      <c r="J176" s="169">
        <f t="shared" si="0"/>
        <v>3.8333333333333326</v>
      </c>
    </row>
    <row r="177" spans="1:10" ht="27" customHeight="1" x14ac:dyDescent="0.25">
      <c r="A177" s="61" t="s">
        <v>61</v>
      </c>
      <c r="B177" s="61" t="s">
        <v>208</v>
      </c>
      <c r="C177" s="61" t="s">
        <v>209</v>
      </c>
      <c r="D177" s="64" t="s">
        <v>121</v>
      </c>
      <c r="E177" s="63">
        <v>700</v>
      </c>
      <c r="F177" s="157">
        <v>23</v>
      </c>
      <c r="G177" s="24">
        <f>June!O177</f>
        <v>3.7777777777777777</v>
      </c>
      <c r="H177" s="24">
        <f>July!O177</f>
        <v>4.666666666666667</v>
      </c>
      <c r="I177" s="167">
        <f>Aug!O177</f>
        <v>3.6111111111111112</v>
      </c>
      <c r="J177" s="169">
        <f t="shared" si="0"/>
        <v>4.0185185185185182</v>
      </c>
    </row>
    <row r="178" spans="1:10" ht="27" customHeight="1" x14ac:dyDescent="0.25">
      <c r="A178" s="61" t="s">
        <v>61</v>
      </c>
      <c r="B178" s="61" t="s">
        <v>208</v>
      </c>
      <c r="C178" s="61" t="s">
        <v>209</v>
      </c>
      <c r="D178" s="64" t="s">
        <v>119</v>
      </c>
      <c r="E178" s="63">
        <v>700</v>
      </c>
      <c r="F178" s="157">
        <v>23</v>
      </c>
      <c r="G178" s="24">
        <f>June!O178</f>
        <v>3.5</v>
      </c>
      <c r="H178" s="24">
        <f>July!O178</f>
        <v>4.7222222222222223</v>
      </c>
      <c r="I178" s="167">
        <f>Aug!O178</f>
        <v>3.7222222222222223</v>
      </c>
      <c r="J178" s="169">
        <f t="shared" si="0"/>
        <v>3.981481481481481</v>
      </c>
    </row>
    <row r="179" spans="1:10" ht="27" customHeight="1" x14ac:dyDescent="0.25">
      <c r="A179" s="61" t="s">
        <v>61</v>
      </c>
      <c r="B179" s="61" t="s">
        <v>208</v>
      </c>
      <c r="C179" s="61" t="s">
        <v>209</v>
      </c>
      <c r="D179" s="64" t="s">
        <v>216</v>
      </c>
      <c r="E179" s="63">
        <v>700</v>
      </c>
      <c r="F179" s="157">
        <v>24</v>
      </c>
      <c r="G179" s="24">
        <f>June!O179</f>
        <v>4.1111111111111107</v>
      </c>
      <c r="H179" s="24">
        <f>July!O179</f>
        <v>4.4444444444444446</v>
      </c>
      <c r="I179" s="167">
        <f>Aug!O179</f>
        <v>3.6111111111111112</v>
      </c>
      <c r="J179" s="169">
        <f t="shared" si="0"/>
        <v>4.0555555555555554</v>
      </c>
    </row>
    <row r="180" spans="1:10" ht="27" customHeight="1" x14ac:dyDescent="0.25">
      <c r="A180" s="62" t="s">
        <v>67</v>
      </c>
      <c r="B180" s="62" t="s">
        <v>208</v>
      </c>
      <c r="C180" s="62" t="s">
        <v>217</v>
      </c>
      <c r="D180" s="62" t="s">
        <v>198</v>
      </c>
      <c r="E180" s="63">
        <v>701</v>
      </c>
      <c r="F180" s="157">
        <v>24</v>
      </c>
      <c r="G180" s="24">
        <f>June!O180</f>
        <v>3.7222222222222223</v>
      </c>
      <c r="H180" s="24">
        <f>July!O180</f>
        <v>4.166666666666667</v>
      </c>
      <c r="I180" s="167">
        <f>Aug!O180</f>
        <v>2.6111111111111112</v>
      </c>
      <c r="J180" s="169">
        <f t="shared" si="0"/>
        <v>3.5</v>
      </c>
    </row>
    <row r="181" spans="1:10" ht="27" customHeight="1" x14ac:dyDescent="0.25">
      <c r="A181" s="62" t="s">
        <v>67</v>
      </c>
      <c r="B181" s="62" t="s">
        <v>208</v>
      </c>
      <c r="C181" s="62" t="s">
        <v>217</v>
      </c>
      <c r="D181" s="62" t="s">
        <v>136</v>
      </c>
      <c r="E181" s="63">
        <v>701</v>
      </c>
      <c r="F181" s="157">
        <v>23</v>
      </c>
      <c r="G181" s="24">
        <f>June!O181</f>
        <v>4.0555555555555554</v>
      </c>
      <c r="H181" s="24">
        <f>July!O181</f>
        <v>4.5555555555555554</v>
      </c>
      <c r="I181" s="167">
        <f>Aug!O181</f>
        <v>3.0555555555555554</v>
      </c>
      <c r="J181" s="169">
        <f t="shared" si="0"/>
        <v>3.8888888888888888</v>
      </c>
    </row>
    <row r="182" spans="1:10" ht="27" customHeight="1" x14ac:dyDescent="0.25">
      <c r="A182" s="62" t="s">
        <v>67</v>
      </c>
      <c r="B182" s="62" t="s">
        <v>208</v>
      </c>
      <c r="C182" s="62" t="s">
        <v>217</v>
      </c>
      <c r="D182" s="62" t="s">
        <v>31</v>
      </c>
      <c r="E182" s="63">
        <v>701</v>
      </c>
      <c r="F182" s="157">
        <v>24</v>
      </c>
      <c r="G182" s="24">
        <f>June!O182</f>
        <v>3.7777777777777777</v>
      </c>
      <c r="H182" s="24">
        <f>July!O182</f>
        <v>4.666666666666667</v>
      </c>
      <c r="I182" s="167">
        <f>Aug!O182</f>
        <v>3.0555555555555554</v>
      </c>
      <c r="J182" s="169">
        <f t="shared" si="0"/>
        <v>3.8333333333333335</v>
      </c>
    </row>
    <row r="183" spans="1:10" ht="27" customHeight="1" x14ac:dyDescent="0.25">
      <c r="A183" s="61" t="s">
        <v>55</v>
      </c>
      <c r="B183" s="61" t="s">
        <v>208</v>
      </c>
      <c r="C183" s="61" t="s">
        <v>218</v>
      </c>
      <c r="D183" s="61" t="s">
        <v>198</v>
      </c>
      <c r="E183" s="63">
        <v>701</v>
      </c>
      <c r="F183" s="157">
        <v>24</v>
      </c>
      <c r="G183" s="24">
        <f>June!O183</f>
        <v>4.2777777777777777</v>
      </c>
      <c r="H183" s="24">
        <f>July!O183</f>
        <v>3.3888888888888888</v>
      </c>
      <c r="I183" s="167">
        <f>Aug!O183</f>
        <v>2.4444444444444446</v>
      </c>
      <c r="J183" s="169">
        <f t="shared" si="0"/>
        <v>3.3703703703703702</v>
      </c>
    </row>
    <row r="184" spans="1:10" ht="27" customHeight="1" x14ac:dyDescent="0.25">
      <c r="A184" s="61" t="s">
        <v>55</v>
      </c>
      <c r="B184" s="61" t="s">
        <v>208</v>
      </c>
      <c r="C184" s="61" t="s">
        <v>218</v>
      </c>
      <c r="D184" s="61" t="s">
        <v>219</v>
      </c>
      <c r="E184" s="63">
        <v>701</v>
      </c>
      <c r="F184" s="157">
        <v>24</v>
      </c>
      <c r="G184" s="24">
        <f>June!O184</f>
        <v>4.4444444444444446</v>
      </c>
      <c r="H184" s="24">
        <f>July!O184</f>
        <v>3.4444444444444446</v>
      </c>
      <c r="I184" s="167">
        <f>Aug!O184</f>
        <v>3</v>
      </c>
      <c r="J184" s="169">
        <f t="shared" si="0"/>
        <v>3.6296296296296298</v>
      </c>
    </row>
    <row r="185" spans="1:10" ht="27" customHeight="1" x14ac:dyDescent="0.25">
      <c r="A185" s="61" t="s">
        <v>55</v>
      </c>
      <c r="B185" s="61" t="s">
        <v>208</v>
      </c>
      <c r="C185" s="61" t="s">
        <v>218</v>
      </c>
      <c r="D185" s="61" t="s">
        <v>220</v>
      </c>
      <c r="E185" s="63">
        <v>701</v>
      </c>
      <c r="F185" s="157">
        <v>23</v>
      </c>
      <c r="G185" s="24">
        <f>June!O185</f>
        <v>4</v>
      </c>
      <c r="H185" s="24">
        <f>July!O185</f>
        <v>3.1666666666666665</v>
      </c>
      <c r="I185" s="167">
        <f>Aug!O185</f>
        <v>2.3888888888888888</v>
      </c>
      <c r="J185" s="169">
        <f t="shared" si="0"/>
        <v>3.1851851851851851</v>
      </c>
    </row>
    <row r="186" spans="1:10" ht="27" customHeight="1" x14ac:dyDescent="0.25">
      <c r="A186" s="61" t="s">
        <v>55</v>
      </c>
      <c r="B186" s="61" t="s">
        <v>208</v>
      </c>
      <c r="C186" s="61" t="s">
        <v>218</v>
      </c>
      <c r="D186" s="61" t="s">
        <v>221</v>
      </c>
      <c r="E186" s="63">
        <v>701</v>
      </c>
      <c r="F186" s="157">
        <v>24</v>
      </c>
      <c r="G186" s="24">
        <f>June!O186</f>
        <v>4.0555555555555554</v>
      </c>
      <c r="H186" s="24">
        <f>July!O186</f>
        <v>4.3888888888888893</v>
      </c>
      <c r="I186" s="167">
        <f>Aug!O186</f>
        <v>2.8333333333333335</v>
      </c>
      <c r="J186" s="169">
        <f t="shared" si="0"/>
        <v>3.7592592592592595</v>
      </c>
    </row>
    <row r="187" spans="1:10" ht="27" customHeight="1" x14ac:dyDescent="0.25">
      <c r="A187" s="61" t="s">
        <v>33</v>
      </c>
      <c r="B187" s="61" t="s">
        <v>222</v>
      </c>
      <c r="C187" s="61" t="s">
        <v>223</v>
      </c>
      <c r="D187" s="61" t="s">
        <v>224</v>
      </c>
      <c r="E187" s="63">
        <v>702</v>
      </c>
      <c r="F187" s="157">
        <v>24</v>
      </c>
      <c r="G187" s="24">
        <f>June!O187</f>
        <v>2.9444444444444446</v>
      </c>
      <c r="H187" s="24">
        <f>July!O187</f>
        <v>4.5555555555555554</v>
      </c>
      <c r="I187" s="167">
        <f>Aug!O187</f>
        <v>3.3333333333333335</v>
      </c>
      <c r="J187" s="169">
        <f t="shared" si="0"/>
        <v>3.6111111111111112</v>
      </c>
    </row>
    <row r="188" spans="1:10" ht="27" customHeight="1" x14ac:dyDescent="0.25">
      <c r="A188" s="61" t="s">
        <v>33</v>
      </c>
      <c r="B188" s="61" t="s">
        <v>222</v>
      </c>
      <c r="C188" s="61" t="s">
        <v>223</v>
      </c>
      <c r="D188" s="61" t="s">
        <v>225</v>
      </c>
      <c r="E188" s="63">
        <v>702</v>
      </c>
      <c r="F188" s="157">
        <v>24</v>
      </c>
      <c r="G188" s="24">
        <f>June!O188</f>
        <v>2.1666666666666665</v>
      </c>
      <c r="H188" s="24">
        <f>July!O188</f>
        <v>4.166666666666667</v>
      </c>
      <c r="I188" s="167">
        <f>Aug!O188</f>
        <v>3.7222222222222223</v>
      </c>
      <c r="J188" s="169">
        <f t="shared" si="0"/>
        <v>3.3518518518518525</v>
      </c>
    </row>
    <row r="189" spans="1:10" ht="27" customHeight="1" x14ac:dyDescent="0.25">
      <c r="A189" s="61" t="s">
        <v>33</v>
      </c>
      <c r="B189" s="61" t="s">
        <v>222</v>
      </c>
      <c r="C189" s="61" t="s">
        <v>223</v>
      </c>
      <c r="D189" s="61" t="s">
        <v>226</v>
      </c>
      <c r="E189" s="63">
        <v>702</v>
      </c>
      <c r="F189" s="157">
        <v>24</v>
      </c>
      <c r="G189" s="24">
        <f>June!O189</f>
        <v>2.5555555555555554</v>
      </c>
      <c r="H189" s="24">
        <f>July!O189</f>
        <v>4</v>
      </c>
      <c r="I189" s="167">
        <f>Aug!O189</f>
        <v>3.1666666666666665</v>
      </c>
      <c r="J189" s="169">
        <f t="shared" si="0"/>
        <v>3.2407407407407405</v>
      </c>
    </row>
    <row r="190" spans="1:10" ht="27" customHeight="1" x14ac:dyDescent="0.25">
      <c r="A190" s="61" t="s">
        <v>33</v>
      </c>
      <c r="B190" s="61" t="s">
        <v>222</v>
      </c>
      <c r="C190" s="61" t="s">
        <v>223</v>
      </c>
      <c r="D190" s="61" t="s">
        <v>227</v>
      </c>
      <c r="E190" s="63">
        <v>702</v>
      </c>
      <c r="F190" s="157">
        <v>24</v>
      </c>
      <c r="G190" s="24">
        <f>June!O190</f>
        <v>2.7777777777777777</v>
      </c>
      <c r="H190" s="24">
        <f>July!O190</f>
        <v>4.6111111111111107</v>
      </c>
      <c r="I190" s="167">
        <f>Aug!O190</f>
        <v>3.5</v>
      </c>
      <c r="J190" s="169">
        <f t="shared" si="0"/>
        <v>3.6296296296296298</v>
      </c>
    </row>
    <row r="191" spans="1:10" ht="27" customHeight="1" x14ac:dyDescent="0.25">
      <c r="A191" s="61" t="s">
        <v>33</v>
      </c>
      <c r="B191" s="61" t="s">
        <v>222</v>
      </c>
      <c r="C191" s="61" t="s">
        <v>223</v>
      </c>
      <c r="D191" s="61" t="s">
        <v>228</v>
      </c>
      <c r="E191" s="63">
        <v>702</v>
      </c>
      <c r="F191" s="157">
        <v>24</v>
      </c>
      <c r="G191" s="24">
        <f>June!O191</f>
        <v>2.8888888888888888</v>
      </c>
      <c r="H191" s="24">
        <f>July!O191</f>
        <v>4.2222222222222223</v>
      </c>
      <c r="I191" s="167">
        <f>Aug!O191</f>
        <v>3.2222222222222223</v>
      </c>
      <c r="J191" s="169">
        <f t="shared" si="0"/>
        <v>3.4444444444444442</v>
      </c>
    </row>
    <row r="192" spans="1:10" ht="27" customHeight="1" x14ac:dyDescent="0.25">
      <c r="A192" s="61" t="s">
        <v>33</v>
      </c>
      <c r="B192" s="61" t="s">
        <v>222</v>
      </c>
      <c r="C192" s="61" t="s">
        <v>223</v>
      </c>
      <c r="D192" s="61" t="s">
        <v>229</v>
      </c>
      <c r="E192" s="63">
        <v>702</v>
      </c>
      <c r="F192" s="157">
        <v>24</v>
      </c>
      <c r="G192" s="24">
        <f>June!O192</f>
        <v>2.1111111111111112</v>
      </c>
      <c r="H192" s="24">
        <f>July!O192</f>
        <v>3.7777777777777777</v>
      </c>
      <c r="I192" s="167">
        <f>Aug!O192</f>
        <v>3.8333333333333335</v>
      </c>
      <c r="J192" s="169">
        <f t="shared" si="0"/>
        <v>3.2407407407407409</v>
      </c>
    </row>
    <row r="193" spans="1:10" ht="27" customHeight="1" x14ac:dyDescent="0.25">
      <c r="A193" s="61" t="s">
        <v>33</v>
      </c>
      <c r="B193" s="61" t="s">
        <v>222</v>
      </c>
      <c r="C193" s="61" t="s">
        <v>223</v>
      </c>
      <c r="D193" s="61" t="s">
        <v>230</v>
      </c>
      <c r="E193" s="63">
        <v>702</v>
      </c>
      <c r="F193" s="157">
        <v>24</v>
      </c>
      <c r="G193" s="24">
        <f>June!O193</f>
        <v>2.8333333333333335</v>
      </c>
      <c r="H193" s="24">
        <f>July!O193</f>
        <v>3.6666666666666665</v>
      </c>
      <c r="I193" s="167">
        <f>Aug!O193</f>
        <v>3.5</v>
      </c>
      <c r="J193" s="169">
        <f t="shared" si="0"/>
        <v>3.3333333333333335</v>
      </c>
    </row>
    <row r="194" spans="1:10" ht="27" customHeight="1" x14ac:dyDescent="0.25">
      <c r="A194" s="61" t="s">
        <v>33</v>
      </c>
      <c r="B194" s="61" t="s">
        <v>231</v>
      </c>
      <c r="C194" s="61"/>
      <c r="D194" s="61" t="s">
        <v>232</v>
      </c>
      <c r="E194" s="63">
        <v>708</v>
      </c>
      <c r="F194" s="157">
        <v>24</v>
      </c>
      <c r="G194" s="24">
        <f>June!O194</f>
        <v>3.3888888888888888</v>
      </c>
      <c r="H194" s="24">
        <f>July!O194</f>
        <v>4.5</v>
      </c>
      <c r="I194" s="167">
        <f>Aug!O194</f>
        <v>4.3888888888888893</v>
      </c>
      <c r="J194" s="169">
        <f t="shared" si="0"/>
        <v>4.0925925925925926</v>
      </c>
    </row>
    <row r="195" spans="1:10" ht="27" customHeight="1" x14ac:dyDescent="0.25">
      <c r="A195" s="61" t="s">
        <v>33</v>
      </c>
      <c r="B195" s="61" t="s">
        <v>233</v>
      </c>
      <c r="C195" s="64"/>
      <c r="D195" s="61" t="s">
        <v>234</v>
      </c>
      <c r="E195" s="63">
        <v>708</v>
      </c>
      <c r="F195" s="157">
        <v>24</v>
      </c>
      <c r="G195" s="24">
        <f>June!O195</f>
        <v>3.3333333333333335</v>
      </c>
      <c r="H195" s="24">
        <f>July!O195</f>
        <v>3.9444444444444446</v>
      </c>
      <c r="I195" s="167">
        <f>Aug!O195</f>
        <v>4.2777777777777777</v>
      </c>
      <c r="J195" s="169">
        <f t="shared" si="0"/>
        <v>3.8518518518518525</v>
      </c>
    </row>
    <row r="196" spans="1:10" ht="27" customHeight="1" x14ac:dyDescent="0.25">
      <c r="A196" s="61" t="s">
        <v>67</v>
      </c>
      <c r="B196" s="62" t="s">
        <v>235</v>
      </c>
      <c r="C196" s="61" t="s">
        <v>236</v>
      </c>
      <c r="D196" s="61" t="s">
        <v>237</v>
      </c>
      <c r="E196" s="63">
        <v>801</v>
      </c>
      <c r="F196" s="165">
        <v>12</v>
      </c>
      <c r="G196" s="24">
        <f>June!O196</f>
        <v>2.1111111111111112</v>
      </c>
      <c r="H196" s="24">
        <f>July!O196</f>
        <v>2.9444444444444446</v>
      </c>
      <c r="I196" s="167">
        <f>Aug!O196</f>
        <v>3.4444444444444446</v>
      </c>
      <c r="J196" s="169">
        <f t="shared" si="0"/>
        <v>2.8333333333333335</v>
      </c>
    </row>
    <row r="197" spans="1:10" ht="27" customHeight="1" x14ac:dyDescent="0.25">
      <c r="A197" s="61" t="s">
        <v>67</v>
      </c>
      <c r="B197" s="61" t="s">
        <v>235</v>
      </c>
      <c r="C197" s="61" t="s">
        <v>236</v>
      </c>
      <c r="D197" s="61" t="s">
        <v>238</v>
      </c>
      <c r="E197" s="63">
        <v>801</v>
      </c>
      <c r="F197" s="165">
        <v>17</v>
      </c>
      <c r="G197" s="24">
        <f>June!O197</f>
        <v>2.4444444444444446</v>
      </c>
      <c r="H197" s="24">
        <f>July!O197</f>
        <v>2.8333333333333335</v>
      </c>
      <c r="I197" s="167">
        <f>Aug!O197</f>
        <v>3.3333333333333335</v>
      </c>
      <c r="J197" s="169">
        <f t="shared" si="0"/>
        <v>2.8703703703703707</v>
      </c>
    </row>
    <row r="198" spans="1:10" ht="27" customHeight="1" x14ac:dyDescent="0.25">
      <c r="A198" s="61" t="s">
        <v>117</v>
      </c>
      <c r="B198" s="61" t="s">
        <v>235</v>
      </c>
      <c r="C198" s="64" t="s">
        <v>240</v>
      </c>
      <c r="D198" s="64" t="s">
        <v>241</v>
      </c>
      <c r="E198" s="63">
        <v>801</v>
      </c>
      <c r="F198" s="165">
        <v>13</v>
      </c>
      <c r="G198" s="24">
        <f>June!O198</f>
        <v>3.4444444444444446</v>
      </c>
      <c r="H198" s="24">
        <f>July!O198</f>
        <v>3.4444444444444446</v>
      </c>
      <c r="I198" s="167">
        <f>Aug!O198</f>
        <v>3.5</v>
      </c>
      <c r="J198" s="169">
        <f t="shared" si="0"/>
        <v>3.4629629629629632</v>
      </c>
    </row>
    <row r="199" spans="1:10" ht="27" customHeight="1" x14ac:dyDescent="0.25">
      <c r="A199" s="61" t="s">
        <v>117</v>
      </c>
      <c r="B199" s="61" t="s">
        <v>235</v>
      </c>
      <c r="C199" s="64" t="s">
        <v>240</v>
      </c>
      <c r="D199" s="64" t="s">
        <v>242</v>
      </c>
      <c r="E199" s="63">
        <v>801</v>
      </c>
      <c r="F199" s="165">
        <v>15</v>
      </c>
      <c r="G199" s="24">
        <f>June!O199</f>
        <v>3.7777777777777777</v>
      </c>
      <c r="H199" s="24">
        <f>July!O199</f>
        <v>3.8888888888888888</v>
      </c>
      <c r="I199" s="167">
        <f>Aug!O199</f>
        <v>3.6666666666666665</v>
      </c>
      <c r="J199" s="169">
        <f t="shared" si="0"/>
        <v>3.7777777777777772</v>
      </c>
    </row>
    <row r="200" spans="1:10" ht="27" customHeight="1" x14ac:dyDescent="0.25">
      <c r="A200" s="61" t="s">
        <v>117</v>
      </c>
      <c r="B200" s="61" t="s">
        <v>235</v>
      </c>
      <c r="C200" s="64" t="s">
        <v>240</v>
      </c>
      <c r="D200" s="64" t="s">
        <v>243</v>
      </c>
      <c r="E200" s="63">
        <v>801</v>
      </c>
      <c r="F200" s="165">
        <v>19</v>
      </c>
      <c r="G200" s="24">
        <f>June!O200</f>
        <v>4</v>
      </c>
      <c r="H200" s="24">
        <f>July!O200</f>
        <v>3.5555555555555554</v>
      </c>
      <c r="I200" s="167">
        <f>Aug!O200</f>
        <v>3.7222222222222223</v>
      </c>
      <c r="J200" s="169">
        <f t="shared" si="0"/>
        <v>3.7592592592592595</v>
      </c>
    </row>
    <row r="201" spans="1:10" ht="27" customHeight="1" x14ac:dyDescent="0.25">
      <c r="A201" s="61" t="s">
        <v>117</v>
      </c>
      <c r="B201" s="61" t="s">
        <v>235</v>
      </c>
      <c r="C201" s="64" t="s">
        <v>240</v>
      </c>
      <c r="D201" s="61" t="s">
        <v>244</v>
      </c>
      <c r="E201" s="63">
        <v>801</v>
      </c>
      <c r="F201" s="165">
        <v>12</v>
      </c>
      <c r="G201" s="24">
        <f>June!O201</f>
        <v>3.5555555555555554</v>
      </c>
      <c r="H201" s="24">
        <f>July!O201</f>
        <v>3.5</v>
      </c>
      <c r="I201" s="167">
        <f>Aug!O201</f>
        <v>3.0555555555555554</v>
      </c>
      <c r="J201" s="169">
        <f t="shared" si="0"/>
        <v>3.3703703703703702</v>
      </c>
    </row>
    <row r="202" spans="1:10" ht="27" customHeight="1" x14ac:dyDescent="0.25">
      <c r="A202" s="61" t="s">
        <v>117</v>
      </c>
      <c r="B202" s="61" t="s">
        <v>235</v>
      </c>
      <c r="C202" s="64" t="s">
        <v>240</v>
      </c>
      <c r="D202" s="61" t="s">
        <v>245</v>
      </c>
      <c r="E202" s="63">
        <v>801</v>
      </c>
      <c r="F202" s="165">
        <v>20</v>
      </c>
      <c r="G202" s="24">
        <f>June!O202</f>
        <v>4.5</v>
      </c>
      <c r="H202" s="24">
        <f>July!O202</f>
        <v>4</v>
      </c>
      <c r="I202" s="167">
        <f>Aug!O202</f>
        <v>4</v>
      </c>
      <c r="J202" s="169">
        <f t="shared" si="0"/>
        <v>4.166666666666667</v>
      </c>
    </row>
    <row r="203" spans="1:10" ht="27" customHeight="1" x14ac:dyDescent="0.25">
      <c r="A203" s="61" t="s">
        <v>67</v>
      </c>
      <c r="B203" s="62" t="s">
        <v>235</v>
      </c>
      <c r="C203" s="61" t="s">
        <v>247</v>
      </c>
      <c r="D203" s="61" t="s">
        <v>71</v>
      </c>
      <c r="E203" s="63">
        <v>801</v>
      </c>
      <c r="F203" s="165">
        <v>13</v>
      </c>
      <c r="G203" s="24">
        <f>June!O203</f>
        <v>3.3888888888888888</v>
      </c>
      <c r="H203" s="24">
        <f>July!O203</f>
        <v>3.2777777777777777</v>
      </c>
      <c r="I203" s="167">
        <f>Aug!O203</f>
        <v>3.6666666666666665</v>
      </c>
      <c r="J203" s="169">
        <f t="shared" si="0"/>
        <v>3.4444444444444442</v>
      </c>
    </row>
    <row r="204" spans="1:10" ht="27" customHeight="1" x14ac:dyDescent="0.25">
      <c r="A204" s="61" t="s">
        <v>117</v>
      </c>
      <c r="B204" s="61" t="s">
        <v>235</v>
      </c>
      <c r="C204" s="64" t="s">
        <v>248</v>
      </c>
      <c r="D204" s="61" t="s">
        <v>30</v>
      </c>
      <c r="E204" s="63">
        <v>801</v>
      </c>
      <c r="F204" s="165">
        <v>15</v>
      </c>
      <c r="G204" s="24">
        <f>June!O204</f>
        <v>3.4444444444444446</v>
      </c>
      <c r="H204" s="24">
        <f>July!O204</f>
        <v>3.2222222222222223</v>
      </c>
      <c r="I204" s="167">
        <f>Aug!O204</f>
        <v>2.9444444444444446</v>
      </c>
      <c r="J204" s="169">
        <f t="shared" si="0"/>
        <v>3.2037037037037037</v>
      </c>
    </row>
    <row r="205" spans="1:10" ht="27" customHeight="1" x14ac:dyDescent="0.25">
      <c r="A205" s="61" t="s">
        <v>117</v>
      </c>
      <c r="B205" s="61" t="s">
        <v>235</v>
      </c>
      <c r="C205" s="61" t="s">
        <v>248</v>
      </c>
      <c r="D205" s="61" t="s">
        <v>249</v>
      </c>
      <c r="E205" s="63">
        <v>801</v>
      </c>
      <c r="F205" s="165">
        <v>13</v>
      </c>
      <c r="G205" s="24">
        <f>June!O205</f>
        <v>2.6666666666666665</v>
      </c>
      <c r="H205" s="24">
        <f>July!O205</f>
        <v>2.8888888888888888</v>
      </c>
      <c r="I205" s="167">
        <f>Aug!O205</f>
        <v>2.9444444444444446</v>
      </c>
      <c r="J205" s="169">
        <f t="shared" si="0"/>
        <v>2.8333333333333335</v>
      </c>
    </row>
    <row r="206" spans="1:10" ht="27" customHeight="1" x14ac:dyDescent="0.25">
      <c r="A206" s="61" t="s">
        <v>25</v>
      </c>
      <c r="B206" s="61" t="s">
        <v>235</v>
      </c>
      <c r="C206" s="64"/>
      <c r="D206" s="61" t="s">
        <v>250</v>
      </c>
      <c r="E206" s="63">
        <v>801</v>
      </c>
      <c r="F206" s="165">
        <v>16</v>
      </c>
      <c r="G206" s="24">
        <f>June!O206</f>
        <v>3.8888888888888888</v>
      </c>
      <c r="H206" s="24">
        <f>July!O206</f>
        <v>4.2222222222222223</v>
      </c>
      <c r="I206" s="167">
        <f>Aug!O206</f>
        <v>3.9444444444444446</v>
      </c>
      <c r="J206" s="169">
        <f t="shared" si="0"/>
        <v>4.0185185185185182</v>
      </c>
    </row>
    <row r="207" spans="1:10" ht="27" customHeight="1" x14ac:dyDescent="0.25">
      <c r="A207" s="61" t="s">
        <v>25</v>
      </c>
      <c r="B207" s="61" t="s">
        <v>235</v>
      </c>
      <c r="C207" s="64"/>
      <c r="D207" s="61" t="s">
        <v>251</v>
      </c>
      <c r="E207" s="63">
        <v>801</v>
      </c>
      <c r="F207" s="165">
        <v>16</v>
      </c>
      <c r="G207" s="24">
        <f>June!O207</f>
        <v>3.7777777777777777</v>
      </c>
      <c r="H207" s="24">
        <f>July!O207</f>
        <v>3.7222222222222223</v>
      </c>
      <c r="I207" s="167">
        <f>Aug!O207</f>
        <v>3.3888888888888888</v>
      </c>
      <c r="J207" s="169">
        <f t="shared" si="0"/>
        <v>3.6296296296296298</v>
      </c>
    </row>
    <row r="208" spans="1:10" ht="27" customHeight="1" x14ac:dyDescent="0.25">
      <c r="A208" s="61" t="s">
        <v>25</v>
      </c>
      <c r="B208" s="61" t="s">
        <v>235</v>
      </c>
      <c r="C208" s="61"/>
      <c r="D208" s="64" t="s">
        <v>252</v>
      </c>
      <c r="E208" s="63">
        <v>801</v>
      </c>
      <c r="F208" s="165">
        <v>20</v>
      </c>
      <c r="G208" s="24">
        <f>June!O208</f>
        <v>3.4444444444444446</v>
      </c>
      <c r="H208" s="24">
        <f>July!O208</f>
        <v>3</v>
      </c>
      <c r="I208" s="167">
        <f>Aug!O208</f>
        <v>2.3888888888888888</v>
      </c>
      <c r="J208" s="169">
        <f t="shared" si="0"/>
        <v>2.9444444444444446</v>
      </c>
    </row>
    <row r="209" spans="1:10" ht="27" customHeight="1" x14ac:dyDescent="0.25">
      <c r="A209" s="61" t="s">
        <v>25</v>
      </c>
      <c r="B209" s="61" t="s">
        <v>235</v>
      </c>
      <c r="C209" s="64"/>
      <c r="D209" s="61" t="s">
        <v>254</v>
      </c>
      <c r="E209" s="63">
        <v>801</v>
      </c>
      <c r="F209" s="165">
        <v>15</v>
      </c>
      <c r="G209" s="24">
        <f>June!O209</f>
        <v>3.6666666666666665</v>
      </c>
      <c r="H209" s="24">
        <f>July!O209</f>
        <v>3</v>
      </c>
      <c r="I209" s="167">
        <f>Aug!O209</f>
        <v>3</v>
      </c>
      <c r="J209" s="169">
        <f t="shared" si="0"/>
        <v>3.2222222222222219</v>
      </c>
    </row>
    <row r="210" spans="1:10" ht="27" customHeight="1" x14ac:dyDescent="0.25">
      <c r="A210" s="61" t="s">
        <v>25</v>
      </c>
      <c r="B210" s="61" t="s">
        <v>235</v>
      </c>
      <c r="C210" s="64"/>
      <c r="D210" s="61" t="s">
        <v>255</v>
      </c>
      <c r="E210" s="63">
        <v>801</v>
      </c>
      <c r="F210" s="165">
        <v>20</v>
      </c>
      <c r="G210" s="24">
        <f>June!O210</f>
        <v>4.2777777777777777</v>
      </c>
      <c r="H210" s="24">
        <f>July!O210</f>
        <v>4.5</v>
      </c>
      <c r="I210" s="167">
        <f>Aug!O210</f>
        <v>2.9444444444444446</v>
      </c>
      <c r="J210" s="169">
        <f t="shared" si="0"/>
        <v>3.9074074074074079</v>
      </c>
    </row>
    <row r="211" spans="1:10" ht="27" customHeight="1" x14ac:dyDescent="0.25">
      <c r="A211" s="61" t="s">
        <v>25</v>
      </c>
      <c r="B211" s="61" t="s">
        <v>235</v>
      </c>
      <c r="C211" s="64"/>
      <c r="D211" s="61" t="s">
        <v>257</v>
      </c>
      <c r="E211" s="63">
        <v>801</v>
      </c>
      <c r="F211" s="165">
        <v>19</v>
      </c>
      <c r="G211" s="24">
        <f>June!O211</f>
        <v>3.5555555555555554</v>
      </c>
      <c r="H211" s="24">
        <f>July!O211</f>
        <v>3.4444444444444446</v>
      </c>
      <c r="I211" s="167">
        <f>Aug!O211</f>
        <v>2.3333333333333335</v>
      </c>
      <c r="J211" s="169">
        <f t="shared" si="0"/>
        <v>3.1111111111111112</v>
      </c>
    </row>
    <row r="212" spans="1:10" ht="27" customHeight="1" x14ac:dyDescent="0.25">
      <c r="A212" s="61" t="s">
        <v>25</v>
      </c>
      <c r="B212" s="61" t="s">
        <v>235</v>
      </c>
      <c r="C212" s="61"/>
      <c r="D212" s="64" t="s">
        <v>259</v>
      </c>
      <c r="E212" s="63">
        <v>801</v>
      </c>
      <c r="F212" s="165">
        <v>18</v>
      </c>
      <c r="G212" s="24">
        <f>June!O212</f>
        <v>3.1666666666666665</v>
      </c>
      <c r="H212" s="24">
        <f>July!O212</f>
        <v>3.1111111111111112</v>
      </c>
      <c r="I212" s="167">
        <f>Aug!O212</f>
        <v>2.9444444444444446</v>
      </c>
      <c r="J212" s="169">
        <f t="shared" si="0"/>
        <v>3.074074074074074</v>
      </c>
    </row>
    <row r="213" spans="1:10" ht="27" customHeight="1" x14ac:dyDescent="0.25">
      <c r="A213" s="65" t="s">
        <v>67</v>
      </c>
      <c r="B213" s="66" t="s">
        <v>260</v>
      </c>
      <c r="C213" s="67" t="s">
        <v>261</v>
      </c>
      <c r="D213" s="67" t="s">
        <v>239</v>
      </c>
      <c r="E213" s="68">
        <v>801</v>
      </c>
      <c r="F213" s="165">
        <v>15</v>
      </c>
      <c r="G213" s="24">
        <f>June!O213</f>
        <v>2.7222222222222223</v>
      </c>
      <c r="H213" s="24">
        <f>July!O213</f>
        <v>3.2777777777777777</v>
      </c>
      <c r="I213" s="167">
        <f>Aug!O213</f>
        <v>3.6666666666666665</v>
      </c>
      <c r="J213" s="169">
        <f t="shared" si="0"/>
        <v>3.2222222222222219</v>
      </c>
    </row>
    <row r="214" spans="1:10" ht="27" customHeight="1" x14ac:dyDescent="0.25">
      <c r="A214" s="69" t="s">
        <v>262</v>
      </c>
      <c r="B214" s="70" t="s">
        <v>235</v>
      </c>
      <c r="C214" s="70"/>
      <c r="D214" s="70" t="s">
        <v>263</v>
      </c>
      <c r="E214" s="68">
        <v>801</v>
      </c>
      <c r="F214" s="157">
        <v>15</v>
      </c>
      <c r="G214" s="24">
        <f>June!O214</f>
        <v>2.3888888888888888</v>
      </c>
      <c r="H214" s="24">
        <f>July!O214</f>
        <v>4</v>
      </c>
      <c r="I214" s="167">
        <f>Aug!O214</f>
        <v>4.2222222222222223</v>
      </c>
      <c r="J214" s="169">
        <f t="shared" si="0"/>
        <v>3.5370370370370368</v>
      </c>
    </row>
    <row r="215" spans="1:10" ht="27" customHeight="1" x14ac:dyDescent="0.25">
      <c r="A215" s="62" t="s">
        <v>49</v>
      </c>
      <c r="B215" s="62" t="s">
        <v>264</v>
      </c>
      <c r="C215" s="62" t="s">
        <v>265</v>
      </c>
      <c r="D215" s="62" t="s">
        <v>266</v>
      </c>
      <c r="E215" s="63">
        <v>802</v>
      </c>
      <c r="F215" s="157">
        <v>24</v>
      </c>
      <c r="G215" s="24">
        <f>June!O215</f>
        <v>2.9444444444444446</v>
      </c>
      <c r="H215" s="24">
        <f>July!O215</f>
        <v>3.8888888888888888</v>
      </c>
      <c r="I215" s="167">
        <f>Aug!O215</f>
        <v>3.6666666666666665</v>
      </c>
      <c r="J215" s="169">
        <f t="shared" si="0"/>
        <v>3.5</v>
      </c>
    </row>
    <row r="216" spans="1:10" ht="27" customHeight="1" x14ac:dyDescent="0.25">
      <c r="A216" s="62" t="s">
        <v>49</v>
      </c>
      <c r="B216" s="62" t="s">
        <v>264</v>
      </c>
      <c r="C216" s="62" t="s">
        <v>265</v>
      </c>
      <c r="D216" s="62" t="s">
        <v>267</v>
      </c>
      <c r="E216" s="63">
        <v>802</v>
      </c>
      <c r="F216" s="157">
        <v>24</v>
      </c>
      <c r="G216" s="24">
        <f>June!O216</f>
        <v>2.6666666666666665</v>
      </c>
      <c r="H216" s="24">
        <f>July!O216</f>
        <v>3.7222222222222223</v>
      </c>
      <c r="I216" s="167">
        <f>Aug!O216</f>
        <v>3.8333333333333335</v>
      </c>
      <c r="J216" s="169">
        <f t="shared" si="0"/>
        <v>3.4074074074074079</v>
      </c>
    </row>
    <row r="217" spans="1:10" ht="27" customHeight="1" x14ac:dyDescent="0.25">
      <c r="A217" s="62" t="s">
        <v>49</v>
      </c>
      <c r="B217" s="62" t="s">
        <v>264</v>
      </c>
      <c r="C217" s="62" t="s">
        <v>268</v>
      </c>
      <c r="D217" s="62" t="s">
        <v>269</v>
      </c>
      <c r="E217" s="63">
        <v>802</v>
      </c>
      <c r="F217" s="157">
        <v>23</v>
      </c>
      <c r="G217" s="24">
        <f>June!O217</f>
        <v>2.4444444444444446</v>
      </c>
      <c r="H217" s="24">
        <f>July!O217</f>
        <v>3.2777777777777777</v>
      </c>
      <c r="I217" s="167">
        <f>Aug!O217</f>
        <v>3.3333333333333335</v>
      </c>
      <c r="J217" s="169">
        <f t="shared" si="0"/>
        <v>3.0185185185185186</v>
      </c>
    </row>
    <row r="218" spans="1:10" ht="27" customHeight="1" x14ac:dyDescent="0.25">
      <c r="A218" s="61" t="s">
        <v>49</v>
      </c>
      <c r="B218" s="61" t="s">
        <v>264</v>
      </c>
      <c r="C218" s="61" t="s">
        <v>268</v>
      </c>
      <c r="D218" s="61" t="s">
        <v>270</v>
      </c>
      <c r="E218" s="63">
        <v>802</v>
      </c>
      <c r="F218" s="157">
        <v>22</v>
      </c>
      <c r="G218" s="24">
        <f>June!O218</f>
        <v>1.8333333333333333</v>
      </c>
      <c r="H218" s="24">
        <f>July!O218</f>
        <v>3.1666666666666665</v>
      </c>
      <c r="I218" s="167">
        <f>Aug!O218</f>
        <v>3.4444444444444446</v>
      </c>
      <c r="J218" s="169">
        <f t="shared" si="0"/>
        <v>2.8148148148148149</v>
      </c>
    </row>
    <row r="219" spans="1:10" ht="27" customHeight="1" x14ac:dyDescent="0.25">
      <c r="A219" s="61" t="s">
        <v>49</v>
      </c>
      <c r="B219" s="61" t="s">
        <v>264</v>
      </c>
      <c r="C219" s="61" t="s">
        <v>271</v>
      </c>
      <c r="D219" s="61" t="s">
        <v>272</v>
      </c>
      <c r="E219" s="63">
        <v>802</v>
      </c>
      <c r="F219" s="157">
        <v>24</v>
      </c>
      <c r="G219" s="24">
        <f>June!O219</f>
        <v>3.2777777777777777</v>
      </c>
      <c r="H219" s="24">
        <f>July!O219</f>
        <v>3.7222222222222223</v>
      </c>
      <c r="I219" s="167">
        <f>Aug!O219</f>
        <v>3.6666666666666665</v>
      </c>
      <c r="J219" s="169">
        <f t="shared" si="0"/>
        <v>3.5555555555555554</v>
      </c>
    </row>
    <row r="220" spans="1:10" ht="27" customHeight="1" x14ac:dyDescent="0.25">
      <c r="A220" s="61" t="s">
        <v>49</v>
      </c>
      <c r="B220" s="61" t="s">
        <v>264</v>
      </c>
      <c r="C220" s="61" t="s">
        <v>271</v>
      </c>
      <c r="D220" s="61" t="s">
        <v>274</v>
      </c>
      <c r="E220" s="63">
        <v>802</v>
      </c>
      <c r="F220" s="157">
        <v>24</v>
      </c>
      <c r="G220" s="24">
        <f>June!O220</f>
        <v>2.8888888888888888</v>
      </c>
      <c r="H220" s="24">
        <f>July!O220</f>
        <v>3.6666666666666665</v>
      </c>
      <c r="I220" s="167">
        <f>Aug!O220</f>
        <v>3.1666666666666665</v>
      </c>
      <c r="J220" s="169">
        <f t="shared" si="0"/>
        <v>3.2407407407407405</v>
      </c>
    </row>
    <row r="221" spans="1:10" ht="27" customHeight="1" x14ac:dyDescent="0.25">
      <c r="A221" s="61" t="s">
        <v>49</v>
      </c>
      <c r="B221" s="62" t="s">
        <v>264</v>
      </c>
      <c r="C221" s="61" t="s">
        <v>275</v>
      </c>
      <c r="D221" s="61" t="s">
        <v>195</v>
      </c>
      <c r="E221" s="63">
        <v>802</v>
      </c>
      <c r="F221" s="157">
        <v>24</v>
      </c>
      <c r="G221" s="24">
        <f>June!O221</f>
        <v>2.8333333333333335</v>
      </c>
      <c r="H221" s="24">
        <f>July!O221</f>
        <v>4.2777777777777777</v>
      </c>
      <c r="I221" s="167">
        <f>Aug!O221</f>
        <v>3.3333333333333335</v>
      </c>
      <c r="J221" s="169">
        <f t="shared" si="0"/>
        <v>3.4814814814814814</v>
      </c>
    </row>
    <row r="222" spans="1:10" ht="27" customHeight="1" x14ac:dyDescent="0.25">
      <c r="A222" s="61" t="s">
        <v>49</v>
      </c>
      <c r="B222" s="62" t="s">
        <v>264</v>
      </c>
      <c r="C222" s="61"/>
      <c r="D222" s="61" t="s">
        <v>276</v>
      </c>
      <c r="E222" s="63">
        <v>802</v>
      </c>
      <c r="F222" s="157">
        <v>22</v>
      </c>
      <c r="G222" s="24">
        <f>June!O222</f>
        <v>2.5555555555555554</v>
      </c>
      <c r="H222" s="24">
        <f>July!O222</f>
        <v>2.6111111111111112</v>
      </c>
      <c r="I222" s="167">
        <f>Aug!O222</f>
        <v>2.5</v>
      </c>
      <c r="J222" s="169">
        <f t="shared" si="0"/>
        <v>2.5555555555555554</v>
      </c>
    </row>
    <row r="223" spans="1:10" ht="27" customHeight="1" x14ac:dyDescent="0.25">
      <c r="A223" s="61" t="s">
        <v>25</v>
      </c>
      <c r="B223" s="61" t="s">
        <v>264</v>
      </c>
      <c r="C223" s="61" t="s">
        <v>277</v>
      </c>
      <c r="D223" s="64" t="s">
        <v>278</v>
      </c>
      <c r="E223" s="63">
        <v>802</v>
      </c>
      <c r="F223" s="157">
        <v>23</v>
      </c>
      <c r="G223" s="24">
        <f>June!O223</f>
        <v>3</v>
      </c>
      <c r="H223" s="24">
        <f>July!O223</f>
        <v>3.8888888888888888</v>
      </c>
      <c r="I223" s="167">
        <f>Aug!O223</f>
        <v>2.6666666666666665</v>
      </c>
      <c r="J223" s="169">
        <f t="shared" si="0"/>
        <v>3.1851851851851851</v>
      </c>
    </row>
    <row r="224" spans="1:10" ht="27" customHeight="1" x14ac:dyDescent="0.25">
      <c r="A224" s="61" t="s">
        <v>25</v>
      </c>
      <c r="B224" s="61" t="s">
        <v>264</v>
      </c>
      <c r="C224" s="61" t="s">
        <v>277</v>
      </c>
      <c r="D224" s="64" t="s">
        <v>230</v>
      </c>
      <c r="E224" s="63">
        <v>802</v>
      </c>
      <c r="F224" s="157">
        <v>24</v>
      </c>
      <c r="G224" s="24">
        <f>June!O224</f>
        <v>2.9444444444444446</v>
      </c>
      <c r="H224" s="24">
        <f>July!O224</f>
        <v>4.2777777777777777</v>
      </c>
      <c r="I224" s="167">
        <f>Aug!O224</f>
        <v>2.6111111111111112</v>
      </c>
      <c r="J224" s="169">
        <f t="shared" si="0"/>
        <v>3.2777777777777781</v>
      </c>
    </row>
    <row r="225" spans="1:10" ht="27" customHeight="1" x14ac:dyDescent="0.25">
      <c r="A225" s="61" t="s">
        <v>25</v>
      </c>
      <c r="B225" s="61" t="s">
        <v>264</v>
      </c>
      <c r="C225" s="64"/>
      <c r="D225" s="61" t="s">
        <v>279</v>
      </c>
      <c r="E225" s="63">
        <v>802</v>
      </c>
      <c r="F225" s="157">
        <v>24</v>
      </c>
      <c r="G225" s="24">
        <f>June!O225</f>
        <v>3.1111111111111112</v>
      </c>
      <c r="H225" s="24">
        <f>July!O225</f>
        <v>4.666666666666667</v>
      </c>
      <c r="I225" s="167">
        <f>Aug!O225</f>
        <v>3.0555555555555554</v>
      </c>
      <c r="J225" s="169">
        <f t="shared" si="0"/>
        <v>3.6111111111111112</v>
      </c>
    </row>
    <row r="226" spans="1:10" ht="27" customHeight="1" x14ac:dyDescent="0.25">
      <c r="A226" s="61" t="s">
        <v>25</v>
      </c>
      <c r="B226" s="61" t="s">
        <v>264</v>
      </c>
      <c r="C226" s="64"/>
      <c r="D226" s="61" t="s">
        <v>280</v>
      </c>
      <c r="E226" s="63">
        <v>802</v>
      </c>
      <c r="F226" s="157">
        <v>24</v>
      </c>
      <c r="G226" s="24">
        <f>June!O226</f>
        <v>3.7777777777777777</v>
      </c>
      <c r="H226" s="24">
        <f>July!O226</f>
        <v>4.3888888888888893</v>
      </c>
      <c r="I226" s="167">
        <f>Aug!O226</f>
        <v>3.1111111111111112</v>
      </c>
      <c r="J226" s="169">
        <f t="shared" si="0"/>
        <v>3.7592592592592595</v>
      </c>
    </row>
  </sheetData>
  <autoFilter ref="A5:J226" xr:uid="{00000000-0009-0000-0000-000003000000}"/>
  <mergeCells count="2">
    <mergeCell ref="A3:E3"/>
    <mergeCell ref="G4:I4"/>
  </mergeCells>
  <pageMargins left="0.7" right="0.7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June</vt:lpstr>
      <vt:lpstr>August</vt:lpstr>
      <vt:lpstr>July</vt:lpstr>
      <vt:lpstr>Aug</vt:lpstr>
      <vt:lpstr>overall summary</vt:lpstr>
      <vt:lpstr>June!Print_Area</vt:lpstr>
      <vt:lpstr>June!Print_Titles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Janet Hedtcke</cp:lastModifiedBy>
  <cp:revision/>
  <cp:lastPrinted>2026-08-10T15:19:52Z</cp:lastPrinted>
  <dcterms:created xsi:type="dcterms:W3CDTF">2016-12-19T17:38:02Z</dcterms:created>
  <dcterms:modified xsi:type="dcterms:W3CDTF">2026-09-04T17:28:46Z</dcterms:modified>
  <cp:category/>
  <cp:contentStatus/>
</cp:coreProperties>
</file>