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net Hedtcke\Documents\WM ARS\Gardens\CFGW\"/>
    </mc:Choice>
  </mc:AlternateContent>
  <bookViews>
    <workbookView xWindow="0" yWindow="0" windowWidth="24000" windowHeight="13500" activeTab="3"/>
  </bookViews>
  <sheets>
    <sheet name="June" sheetId="1" r:id="rId1"/>
    <sheet name="July" sheetId="2" r:id="rId2"/>
    <sheet name="Aug" sheetId="3" r:id="rId3"/>
    <sheet name="season averages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5" i="4" l="1"/>
  <c r="H116" i="4"/>
  <c r="H117" i="4"/>
  <c r="H114" i="4"/>
  <c r="H113" i="4"/>
  <c r="H112" i="4"/>
  <c r="H110" i="4"/>
  <c r="H107" i="4"/>
  <c r="H111" i="4"/>
  <c r="H105" i="4"/>
  <c r="H108" i="4"/>
  <c r="H106" i="4"/>
  <c r="H109" i="4"/>
  <c r="H99" i="4"/>
  <c r="H103" i="4"/>
  <c r="H100" i="4"/>
  <c r="H102" i="4"/>
  <c r="H101" i="4"/>
  <c r="H104" i="4"/>
  <c r="H96" i="4"/>
  <c r="H91" i="4"/>
  <c r="H88" i="4"/>
  <c r="H92" i="4"/>
  <c r="H94" i="4"/>
  <c r="H93" i="4"/>
  <c r="H90" i="4"/>
  <c r="H89" i="4"/>
  <c r="H86" i="4"/>
  <c r="H98" i="4"/>
  <c r="H95" i="4"/>
  <c r="H97" i="4"/>
  <c r="H87" i="4"/>
  <c r="H85" i="4"/>
  <c r="H84" i="4"/>
  <c r="H70" i="4"/>
  <c r="H75" i="4"/>
  <c r="H81" i="4"/>
  <c r="H76" i="4"/>
  <c r="H73" i="4"/>
  <c r="H74" i="4"/>
  <c r="H83" i="4"/>
  <c r="H82" i="4"/>
  <c r="H69" i="4"/>
  <c r="H71" i="4"/>
  <c r="H72" i="4"/>
  <c r="H79" i="4"/>
  <c r="H78" i="4"/>
  <c r="H77" i="4"/>
  <c r="H80" i="4"/>
  <c r="H61" i="4"/>
  <c r="H67" i="4"/>
  <c r="H59" i="4"/>
  <c r="H66" i="4"/>
  <c r="H68" i="4"/>
  <c r="H60" i="4"/>
  <c r="H65" i="4"/>
  <c r="H63" i="4"/>
  <c r="H62" i="4"/>
  <c r="H64" i="4"/>
  <c r="H54" i="4"/>
  <c r="H55" i="4"/>
  <c r="H57" i="4"/>
  <c r="H56" i="4"/>
  <c r="H58" i="4"/>
  <c r="H53" i="4"/>
  <c r="H49" i="4"/>
  <c r="H51" i="4"/>
  <c r="H50" i="4"/>
  <c r="H52" i="4"/>
  <c r="H48" i="4"/>
  <c r="H43" i="4"/>
  <c r="H47" i="4"/>
  <c r="H46" i="4"/>
  <c r="H44" i="4"/>
  <c r="H45" i="4"/>
  <c r="H42" i="4"/>
  <c r="H40" i="4"/>
  <c r="H41" i="4"/>
  <c r="H39" i="4"/>
  <c r="H38" i="4"/>
  <c r="H35" i="4"/>
  <c r="H28" i="4"/>
  <c r="H37" i="4"/>
  <c r="H29" i="4"/>
  <c r="H31" i="4"/>
  <c r="H36" i="4"/>
  <c r="H30" i="4"/>
  <c r="H32" i="4"/>
  <c r="H34" i="4"/>
  <c r="H33" i="4"/>
  <c r="H24" i="4"/>
  <c r="H21" i="4"/>
  <c r="H16" i="4"/>
  <c r="H27" i="4"/>
  <c r="H23" i="4"/>
  <c r="H18" i="4"/>
  <c r="H15" i="4"/>
  <c r="H20" i="4"/>
  <c r="H25" i="4"/>
  <c r="H22" i="4"/>
  <c r="H26" i="4"/>
  <c r="H17" i="4"/>
  <c r="H19" i="4"/>
  <c r="H13" i="4"/>
  <c r="H10" i="4"/>
  <c r="H12" i="4"/>
  <c r="H14" i="4"/>
  <c r="H8" i="4"/>
  <c r="H5" i="4"/>
  <c r="H11" i="4"/>
  <c r="H9" i="4"/>
  <c r="H6" i="4"/>
  <c r="H7" i="4"/>
  <c r="H4" i="4"/>
  <c r="O6" i="2"/>
  <c r="O6" i="1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119" i="2"/>
  <c r="O118" i="2"/>
  <c r="O117" i="2"/>
  <c r="O116" i="2"/>
  <c r="O115" i="2"/>
  <c r="O114" i="2"/>
  <c r="O113" i="2"/>
  <c r="O112" i="2"/>
  <c r="O111" i="2"/>
  <c r="O110" i="2"/>
  <c r="O109" i="2"/>
  <c r="O108" i="2"/>
  <c r="O107" i="2"/>
  <c r="O106" i="2"/>
  <c r="O105" i="2"/>
  <c r="O104" i="2"/>
  <c r="O103" i="2"/>
  <c r="O102" i="2"/>
  <c r="O101" i="2"/>
  <c r="O100" i="2"/>
  <c r="O99" i="2"/>
  <c r="O98" i="2"/>
  <c r="O97" i="2"/>
  <c r="O96" i="2"/>
  <c r="O95" i="2"/>
  <c r="O94" i="2"/>
  <c r="O93" i="2"/>
  <c r="O92" i="2"/>
  <c r="O91" i="2"/>
  <c r="O90" i="2"/>
  <c r="O89" i="2"/>
  <c r="O88" i="2"/>
  <c r="O87" i="2"/>
  <c r="O86" i="2"/>
  <c r="O85" i="2"/>
  <c r="O84" i="2"/>
  <c r="O83" i="2"/>
  <c r="O82" i="2"/>
  <c r="O81" i="2"/>
  <c r="O80" i="2"/>
  <c r="O79" i="2"/>
  <c r="O78" i="2"/>
  <c r="O77" i="2"/>
  <c r="O76" i="2"/>
  <c r="O75" i="2"/>
  <c r="O74" i="2"/>
  <c r="O73" i="2"/>
  <c r="O72" i="2"/>
  <c r="O71" i="2"/>
  <c r="O70" i="2"/>
  <c r="O69" i="2"/>
  <c r="O68" i="2"/>
  <c r="O67" i="2"/>
  <c r="O66" i="2"/>
  <c r="O65" i="2"/>
  <c r="O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</calcChain>
</file>

<file path=xl/sharedStrings.xml><?xml version="1.0" encoding="utf-8"?>
<sst xmlns="http://schemas.openxmlformats.org/spreadsheetml/2006/main" count="1838" uniqueCount="314">
  <si>
    <t>Evaluated by: ____ELLA_________</t>
  </si>
  <si>
    <t>Width=average branch length/spread</t>
  </si>
  <si>
    <t>Date Evaluated:  Aug 15</t>
  </si>
  <si>
    <t>|-----------------------------------Rating: 1-5 (1=poor, 5=excellent) Use 0.5 intervals (1.0, 1.5….)--------------------------------------|</t>
  </si>
  <si>
    <t>inches</t>
  </si>
  <si>
    <t>Company/Breeder</t>
  </si>
  <si>
    <t>Common Name</t>
  </si>
  <si>
    <t>Series</t>
  </si>
  <si>
    <t>Variety</t>
  </si>
  <si>
    <t>Bed#</t>
  </si>
  <si>
    <t>Number of Plants Established</t>
  </si>
  <si>
    <t xml:space="preserve">Foliage Appearance </t>
  </si>
  <si>
    <t>Uniformity of habit and flowers</t>
  </si>
  <si>
    <t>Flower Display (abundance of flowers)</t>
  </si>
  <si>
    <t>Weather Tolerance</t>
  </si>
  <si>
    <t>Resistance to Disease</t>
  </si>
  <si>
    <t xml:space="preserve">Resistance to Insects </t>
  </si>
  <si>
    <t>Volume/ Fullness</t>
  </si>
  <si>
    <t>Aesthetic (1-10)</t>
  </si>
  <si>
    <t>Average</t>
  </si>
  <si>
    <t>Width</t>
  </si>
  <si>
    <t>Height</t>
  </si>
  <si>
    <t>COMMENTS:</t>
  </si>
  <si>
    <t>Ball</t>
  </si>
  <si>
    <t>Coleus</t>
  </si>
  <si>
    <t>Volcana</t>
  </si>
  <si>
    <t>French Quarter</t>
  </si>
  <si>
    <t>Proven Winners</t>
  </si>
  <si>
    <t>Cigar plant</t>
  </si>
  <si>
    <t>Flamenco Somba</t>
  </si>
  <si>
    <t>Vermillionaire</t>
  </si>
  <si>
    <t>Best of cigar plants</t>
  </si>
  <si>
    <t>Cherry Bells</t>
  </si>
  <si>
    <t>Sugarbells</t>
  </si>
  <si>
    <t>Honeybells</t>
  </si>
  <si>
    <t>Beeblossom</t>
  </si>
  <si>
    <t>Stratosphere</t>
  </si>
  <si>
    <t>White</t>
  </si>
  <si>
    <t>Pink Picotee</t>
  </si>
  <si>
    <t>Karalee</t>
  </si>
  <si>
    <t>Petite Pink</t>
  </si>
  <si>
    <t>Gomphrena</t>
  </si>
  <si>
    <t>Pinata</t>
  </si>
  <si>
    <t>Truffle Pink</t>
  </si>
  <si>
    <t>Heliotrope</t>
  </si>
  <si>
    <t>Marine</t>
  </si>
  <si>
    <t>Augusta Lavender</t>
  </si>
  <si>
    <t>Ageratum</t>
  </si>
  <si>
    <t>Artist</t>
  </si>
  <si>
    <t xml:space="preserve">Blue </t>
  </si>
  <si>
    <t>Artemesia</t>
  </si>
  <si>
    <t>Silver Bullet</t>
  </si>
  <si>
    <t xml:space="preserve">Sedge, Papyrus </t>
  </si>
  <si>
    <t>King Tut</t>
  </si>
  <si>
    <t>Queen Tut</t>
  </si>
  <si>
    <t>Prince Tut</t>
  </si>
  <si>
    <t xml:space="preserve">Rush, Japanese </t>
  </si>
  <si>
    <t>Graceful Grasses</t>
  </si>
  <si>
    <t>Ogon</t>
  </si>
  <si>
    <t>Sedge</t>
  </si>
  <si>
    <t>Toffee Twist</t>
  </si>
  <si>
    <t>Best of grasses</t>
  </si>
  <si>
    <t>Fiber Optic Grass</t>
  </si>
  <si>
    <t>Rush</t>
  </si>
  <si>
    <t>Curly Wurley</t>
  </si>
  <si>
    <t>Blue Mohawk</t>
  </si>
  <si>
    <t>Fountain Grass</t>
  </si>
  <si>
    <t>Vertigo</t>
  </si>
  <si>
    <t>Purple Fountain Grass</t>
  </si>
  <si>
    <t>Sky Rocket</t>
  </si>
  <si>
    <t>Fireworks</t>
  </si>
  <si>
    <t>Lantana</t>
  </si>
  <si>
    <t>Passion Fruit</t>
  </si>
  <si>
    <t>Angelonia</t>
  </si>
  <si>
    <t>Archangel</t>
  </si>
  <si>
    <t>Ruby Sangria</t>
  </si>
  <si>
    <t>Strawflower</t>
  </si>
  <si>
    <t>Dreamtime</t>
  </si>
  <si>
    <t xml:space="preserve">Jumbo Yellow </t>
  </si>
  <si>
    <t xml:space="preserve">Jumbo Pure White </t>
  </si>
  <si>
    <t xml:space="preserve">Jumbo Red </t>
  </si>
  <si>
    <t xml:space="preserve">Jumbo Rose </t>
  </si>
  <si>
    <t>Joseph's Coat</t>
  </si>
  <si>
    <t>Red Threads</t>
  </si>
  <si>
    <t>Plum Dandy</t>
  </si>
  <si>
    <t>Best of Joseph's Coat</t>
  </si>
  <si>
    <t>Solar Flare</t>
  </si>
  <si>
    <t>PanAmerican Seed</t>
  </si>
  <si>
    <t>Impatiens</t>
  </si>
  <si>
    <t>Solarscape</t>
  </si>
  <si>
    <t>Magental Bliss</t>
  </si>
  <si>
    <t>104sun</t>
  </si>
  <si>
    <t xml:space="preserve">Solarscape </t>
  </si>
  <si>
    <t>Orange Burst</t>
  </si>
  <si>
    <t>White Shimmer</t>
  </si>
  <si>
    <t>Neon Purple</t>
  </si>
  <si>
    <t>Solarscape XL</t>
  </si>
  <si>
    <t>Salmon Glow</t>
  </si>
  <si>
    <t>Innova Plant</t>
  </si>
  <si>
    <t>Sunpatiens</t>
  </si>
  <si>
    <t>Compact Blush Pink</t>
  </si>
  <si>
    <t>Best of sunpatients</t>
  </si>
  <si>
    <t>Compact Classic White</t>
  </si>
  <si>
    <t>Compact Hot Pink</t>
  </si>
  <si>
    <t>Compact Lilac Imp.</t>
  </si>
  <si>
    <t>Compact Orange</t>
  </si>
  <si>
    <t>Compact Red Candy</t>
  </si>
  <si>
    <t>Compact Purple Candy</t>
  </si>
  <si>
    <t>Compact Red</t>
  </si>
  <si>
    <t>Compact Rose Glow</t>
  </si>
  <si>
    <t>Compact Tropical Rose</t>
  </si>
  <si>
    <t>Danziger</t>
  </si>
  <si>
    <t>Allyson Lavender</t>
  </si>
  <si>
    <t>Lavender Lace</t>
  </si>
  <si>
    <t>Dummen</t>
  </si>
  <si>
    <t>Blackberry Sparkler</t>
  </si>
  <si>
    <t>Cupid</t>
  </si>
  <si>
    <t>Purple Imp.</t>
  </si>
  <si>
    <t>Torpedo</t>
  </si>
  <si>
    <t>Hummingbird's Lunch</t>
  </si>
  <si>
    <t>Cubano</t>
  </si>
  <si>
    <t>Fuente</t>
  </si>
  <si>
    <t>Cristo</t>
  </si>
  <si>
    <t>Selecta</t>
  </si>
  <si>
    <t>Belleza</t>
  </si>
  <si>
    <t>Dark Pink 24</t>
  </si>
  <si>
    <t>Dark Pink</t>
  </si>
  <si>
    <t>Best of beeblossom</t>
  </si>
  <si>
    <t>Steffie</t>
  </si>
  <si>
    <t xml:space="preserve">White </t>
  </si>
  <si>
    <t>Blush Pink Imp.</t>
  </si>
  <si>
    <t>Dark Rose Imp.</t>
  </si>
  <si>
    <t>Baby Butterfly</t>
  </si>
  <si>
    <t>Pinball</t>
  </si>
  <si>
    <t>Purple</t>
  </si>
  <si>
    <t>Snow Tip</t>
  </si>
  <si>
    <t>Cosmic Flare</t>
  </si>
  <si>
    <t>Marina Blue</t>
  </si>
  <si>
    <t>Midnight Sky</t>
  </si>
  <si>
    <t>Hinto Amethyst</t>
  </si>
  <si>
    <t xml:space="preserve">Aguilera </t>
  </si>
  <si>
    <t>Violet</t>
  </si>
  <si>
    <t>Sky Blue</t>
  </si>
  <si>
    <t>Parc Majorelle 2023</t>
  </si>
  <si>
    <t>Dianthus</t>
  </si>
  <si>
    <t>Capitan</t>
  </si>
  <si>
    <t>White + Purple</t>
  </si>
  <si>
    <t>Red White Edge</t>
  </si>
  <si>
    <t>Pink + Eye</t>
  </si>
  <si>
    <t>Purple + White</t>
  </si>
  <si>
    <t>Magnifica</t>
  </si>
  <si>
    <t>Best of Dianthus</t>
  </si>
  <si>
    <t>FancyFillers</t>
  </si>
  <si>
    <t>Sea Salt</t>
  </si>
  <si>
    <t>French Tarragon</t>
  </si>
  <si>
    <t>Garden Ghost</t>
  </si>
  <si>
    <t>Glacier</t>
  </si>
  <si>
    <t>Makana Silver</t>
  </si>
  <si>
    <t>Silver Cascade</t>
  </si>
  <si>
    <t>Silver Brocade</t>
  </si>
  <si>
    <t>Silver Mound</t>
  </si>
  <si>
    <t>Best of Artemesia</t>
  </si>
  <si>
    <t>Parfum d' Ethiopia</t>
  </si>
  <si>
    <t>Cleopatra</t>
  </si>
  <si>
    <t>Baby Moses</t>
  </si>
  <si>
    <t>Dog Fennel</t>
  </si>
  <si>
    <t>Elegant Father</t>
  </si>
  <si>
    <t>Granvia</t>
  </si>
  <si>
    <t>Gold</t>
  </si>
  <si>
    <t>Harvest Orange</t>
  </si>
  <si>
    <t>Peachy Keen</t>
  </si>
  <si>
    <t>Pink</t>
  </si>
  <si>
    <t>Mohave</t>
  </si>
  <si>
    <t>Apricot</t>
  </si>
  <si>
    <t>Yellow</t>
  </si>
  <si>
    <t>Fire Red</t>
  </si>
  <si>
    <t>Dark Red</t>
  </si>
  <si>
    <t>Jewel</t>
  </si>
  <si>
    <t>Red Carpet</t>
  </si>
  <si>
    <t>Little Ruby</t>
  </si>
  <si>
    <t>True Yellow</t>
  </si>
  <si>
    <t>Lavender/lavandula</t>
  </si>
  <si>
    <t xml:space="preserve">Javelin </t>
  </si>
  <si>
    <t>Compact Purple</t>
  </si>
  <si>
    <t>Lavender</t>
  </si>
  <si>
    <t>La Vela</t>
  </si>
  <si>
    <t>Compact Dark Pink</t>
  </si>
  <si>
    <t>Laveanna</t>
  </si>
  <si>
    <t>Grand Purple</t>
  </si>
  <si>
    <t>White Frost</t>
  </si>
  <si>
    <t>Javelin Forte</t>
  </si>
  <si>
    <t>Deep Purple</t>
  </si>
  <si>
    <t>Best of Lavender</t>
  </si>
  <si>
    <t>Deep Rose</t>
  </si>
  <si>
    <t>unique, Stands out</t>
  </si>
  <si>
    <t>uniorm size, excellent color</t>
  </si>
  <si>
    <t>uniform size, excellent color</t>
  </si>
  <si>
    <t>wilted flowers + white color</t>
  </si>
  <si>
    <t>wilted flowers +white color</t>
  </si>
  <si>
    <t>unique foilage pattern</t>
  </si>
  <si>
    <t>Upright</t>
  </si>
  <si>
    <t>good color contrast, upright</t>
  </si>
  <si>
    <t>yellow leaves (10%)</t>
  </si>
  <si>
    <t>Many flowers, spread out/flat, best of cigar plant</t>
  </si>
  <si>
    <t>Good color contrast</t>
  </si>
  <si>
    <t>taller. more flowers</t>
  </si>
  <si>
    <t>shorter, less flowers, dense</t>
  </si>
  <si>
    <t>many flowers</t>
  </si>
  <si>
    <t>tall, long stems, good color</t>
  </si>
  <si>
    <t>short, compact, good color</t>
  </si>
  <si>
    <t>short, compact</t>
  </si>
  <si>
    <t>tall, long stems; exotic</t>
  </si>
  <si>
    <t>eaten by wildlife</t>
  </si>
  <si>
    <t>dark colored leaves</t>
  </si>
  <si>
    <t>light colored leaves</t>
  </si>
  <si>
    <t>Best of heliotrope</t>
  </si>
  <si>
    <t>best of ageratum, many flowers, short</t>
  </si>
  <si>
    <t>best of ageratum, tall, full</t>
  </si>
  <si>
    <t>less full</t>
  </si>
  <si>
    <t>uneven color on flowers</t>
  </si>
  <si>
    <t>best of dainthus</t>
  </si>
  <si>
    <t>Appealing green and healthy foilage</t>
  </si>
  <si>
    <t>Full, round</t>
  </si>
  <si>
    <t>Appealing foilage structure</t>
  </si>
  <si>
    <t>eaten by wildlife, tallest of sedge papyrus</t>
  </si>
  <si>
    <t>eaten by wildlife, chlorosis, similar to cleo</t>
  </si>
  <si>
    <t>eaten by wildlife, short, similar to king</t>
  </si>
  <si>
    <t>eaten by wildlife, chlorosis, similar to queen</t>
  </si>
  <si>
    <t>appealing, "fluffy" foilage</t>
  </si>
  <si>
    <t>vibrant, stands out</t>
  </si>
  <si>
    <t>best of grasses, appealing, unique color</t>
  </si>
  <si>
    <t>very small, little growth</t>
  </si>
  <si>
    <t>very large and full, best of grasses</t>
  </si>
  <si>
    <t>unique color</t>
  </si>
  <si>
    <t>1 plant out of 30 crossed with purple/sporting</t>
  </si>
  <si>
    <t>beautiful color contrast; minor sporting</t>
  </si>
  <si>
    <t>Appealing flower color</t>
  </si>
  <si>
    <t>Best of granvia strawflower</t>
  </si>
  <si>
    <t>Best of mohave strawflower</t>
  </si>
  <si>
    <t>flat/spread out</t>
  </si>
  <si>
    <t>round</t>
  </si>
  <si>
    <t>excellent color</t>
  </si>
  <si>
    <t>variation in foilage color between plants</t>
  </si>
  <si>
    <t>best of lavender</t>
  </si>
  <si>
    <t>Date Evaluated:  June 13</t>
  </si>
  <si>
    <t>nice full canopy, low maintenace; beautiful foliage pattern</t>
  </si>
  <si>
    <t>nice color contrast w dark leaves</t>
  </si>
  <si>
    <t>uniform, beautiful!</t>
  </si>
  <si>
    <t>neat green leaf margins</t>
  </si>
  <si>
    <t>favorite of the cigars; intense red/ very florific w med. Green color foliage</t>
  </si>
  <si>
    <t>tallest of cigars</t>
  </si>
  <si>
    <t>lots of blooms, petite leaves</t>
  </si>
  <si>
    <t>good color contrast; plentiful blooms</t>
  </si>
  <si>
    <t>bright flowers; dk foliage, big broad leaf</t>
  </si>
  <si>
    <t>abundant blooms</t>
  </si>
  <si>
    <t>favorite among gaura</t>
  </si>
  <si>
    <t>Ball Ingenuity</t>
  </si>
  <si>
    <t>Big bright blooms!</t>
  </si>
  <si>
    <t>petite but abundant blooms</t>
  </si>
  <si>
    <t>most petite of the gomph.</t>
  </si>
  <si>
    <t>unique foliage color; may appear chlorotic to some</t>
  </si>
  <si>
    <t>good bloom:foliage ratio</t>
  </si>
  <si>
    <t>stalky/uneven habit</t>
  </si>
  <si>
    <t>best: abundant blooms w intense color</t>
  </si>
  <si>
    <t>2nd Best of Ageratum; best bloom color</t>
  </si>
  <si>
    <t>spent blooms makes it look brownish; when flowering,it looks like chickweed</t>
  </si>
  <si>
    <t>beautiful foliage and pom pom blooms</t>
  </si>
  <si>
    <t>best peak bloom synchrony</t>
  </si>
  <si>
    <t>good bloom synchrony</t>
  </si>
  <si>
    <t>dark green foliage; unique</t>
  </si>
  <si>
    <t>lots of seeds on plant looks like a weed</t>
  </si>
  <si>
    <t>whispy nice</t>
  </si>
  <si>
    <t>soft and uniform</t>
  </si>
  <si>
    <t>numerous seed heads make it look weedy</t>
  </si>
  <si>
    <t>dusty kale-like</t>
  </si>
  <si>
    <t>impressive</t>
  </si>
  <si>
    <t>looks like Cleop</t>
  </si>
  <si>
    <t>fluffiest flower heads</t>
  </si>
  <si>
    <t>looks like Queen</t>
  </si>
  <si>
    <t>flower head sparse/broad</t>
  </si>
  <si>
    <t>appealing; no seed heads</t>
  </si>
  <si>
    <t>dead</t>
  </si>
  <si>
    <t>slow grower</t>
  </si>
  <si>
    <t>purple/green big blades; no heads</t>
  </si>
  <si>
    <t>10" panicles; dp purple, narrow blades</t>
  </si>
  <si>
    <t>1/30 growth anamoly. Varigated, 8" seed heads; later to flower than others</t>
  </si>
  <si>
    <t>1/30 growth anamoly; more green than purple blades</t>
  </si>
  <si>
    <t>no flowers</t>
  </si>
  <si>
    <t>florific but stalky</t>
  </si>
  <si>
    <t>done blooming Sept 1</t>
  </si>
  <si>
    <t>best of the Jumbos</t>
  </si>
  <si>
    <t>sickly</t>
  </si>
  <si>
    <t>s</t>
  </si>
  <si>
    <t>uniform</t>
  </si>
  <si>
    <t>intense orange color</t>
  </si>
  <si>
    <t>intense red flowers</t>
  </si>
  <si>
    <t>spready, ugly</t>
  </si>
  <si>
    <t>bright shiny foliage; no seed heads</t>
  </si>
  <si>
    <t>biggest</t>
  </si>
  <si>
    <t>petite blooms; variable plant to plant</t>
  </si>
  <si>
    <t>petite blooms</t>
  </si>
  <si>
    <t>uneven; chlorotic</t>
  </si>
  <si>
    <t>dk green foliage; latest to flower</t>
  </si>
  <si>
    <t>sporting on a few plants of dark maroon vs. fuschia; no seed heads</t>
  </si>
  <si>
    <t>all water stressed/sparse looking</t>
  </si>
  <si>
    <t>Date Evaluated:   July 11</t>
  </si>
  <si>
    <t>June</t>
  </si>
  <si>
    <t xml:space="preserve">July </t>
  </si>
  <si>
    <t>Aug</t>
  </si>
  <si>
    <t>seasonal</t>
  </si>
  <si>
    <t>average</t>
  </si>
  <si>
    <t>Rating: 1-5 (1=poor, 5=excellent) Use 0.5 intervals (1.0, 1.5….)</t>
  </si>
  <si>
    <t>2023 Annual Flower Evaluations for CGW</t>
  </si>
  <si>
    <t>2023 Trials at West Madison Ag Research Station for CGW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</si>
</sst>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/>
    <xf numFmtId="0" fontId="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Fo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Font="1" applyFill="1" applyBorder="1"/>
    <xf numFmtId="164" fontId="2" fillId="0" borderId="2" xfId="0" applyNumberFormat="1" applyFont="1" applyBorder="1" applyAlignment="1">
      <alignment textRotation="90"/>
    </xf>
    <xf numFmtId="164" fontId="2" fillId="0" borderId="2" xfId="0" applyNumberFormat="1" applyFont="1" applyFill="1" applyBorder="1" applyAlignment="1">
      <alignment horizontal="center" textRotation="90"/>
    </xf>
    <xf numFmtId="164" fontId="2" fillId="0" borderId="2" xfId="0" applyNumberFormat="1" applyFont="1" applyBorder="1" applyAlignment="1">
      <alignment horizontal="center"/>
    </xf>
    <xf numFmtId="164" fontId="2" fillId="0" borderId="2" xfId="0" applyNumberFormat="1" applyFont="1" applyFill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2" xfId="0" applyBorder="1"/>
    <xf numFmtId="0" fontId="0" fillId="0" borderId="2" xfId="0" applyBorder="1" applyAlignment="1">
      <alignment horizontal="center"/>
    </xf>
    <xf numFmtId="165" fontId="3" fillId="0" borderId="2" xfId="0" applyNumberFormat="1" applyFont="1" applyBorder="1" applyAlignment="1">
      <alignment horizontal="center"/>
    </xf>
    <xf numFmtId="165" fontId="3" fillId="2" borderId="2" xfId="0" applyNumberFormat="1" applyFont="1" applyFill="1" applyBorder="1" applyAlignment="1">
      <alignment horizontal="center"/>
    </xf>
    <xf numFmtId="0" fontId="0" fillId="0" borderId="2" xfId="0" applyFont="1" applyBorder="1"/>
    <xf numFmtId="165" fontId="3" fillId="0" borderId="2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 textRotation="90"/>
    </xf>
    <xf numFmtId="0" fontId="0" fillId="0" borderId="2" xfId="0" applyBorder="1" applyAlignment="1">
      <alignment horizontal="center" wrapText="1"/>
    </xf>
    <xf numFmtId="0" fontId="4" fillId="0" borderId="3" xfId="0" applyFont="1" applyBorder="1"/>
    <xf numFmtId="165" fontId="0" fillId="0" borderId="2" xfId="0" applyNumberFormat="1" applyFont="1" applyBorder="1" applyAlignment="1">
      <alignment horizontal="center"/>
    </xf>
    <xf numFmtId="165" fontId="4" fillId="2" borderId="2" xfId="0" applyNumberFormat="1" applyFont="1" applyFill="1" applyBorder="1" applyAlignment="1">
      <alignment horizontal="center"/>
    </xf>
    <xf numFmtId="0" fontId="0" fillId="0" borderId="2" xfId="0" applyFont="1" applyBorder="1" applyAlignment="1">
      <alignment wrapText="1"/>
    </xf>
    <xf numFmtId="165" fontId="4" fillId="0" borderId="2" xfId="0" applyNumberFormat="1" applyFont="1" applyFill="1" applyBorder="1" applyAlignment="1">
      <alignment horizontal="center"/>
    </xf>
    <xf numFmtId="164" fontId="2" fillId="0" borderId="2" xfId="0" applyNumberFormat="1" applyFont="1" applyBorder="1" applyAlignment="1"/>
    <xf numFmtId="164" fontId="2" fillId="0" borderId="2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4" fillId="0" borderId="0" xfId="0" applyFont="1" applyFill="1" applyAlignment="1">
      <alignment horizontal="center"/>
    </xf>
    <xf numFmtId="0" fontId="0" fillId="0" borderId="2" xfId="0" applyFill="1" applyBorder="1"/>
    <xf numFmtId="0" fontId="0" fillId="0" borderId="0" xfId="0" applyFill="1"/>
    <xf numFmtId="0" fontId="2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4" fontId="2" fillId="0" borderId="2" xfId="0" applyNumberFormat="1" applyFont="1" applyFill="1" applyBorder="1" applyAlignment="1">
      <alignment horizontal="left" wrapText="1"/>
    </xf>
    <xf numFmtId="0" fontId="0" fillId="0" borderId="2" xfId="0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2" xfId="0" applyBorder="1" applyAlignment="1">
      <alignment wrapText="1"/>
    </xf>
    <xf numFmtId="0" fontId="0" fillId="0" borderId="2" xfId="0" applyBorder="1" applyAlignment="1">
      <alignment vertical="top"/>
    </xf>
    <xf numFmtId="0" fontId="0" fillId="0" borderId="2" xfId="0" applyBorder="1" applyAlignment="1">
      <alignment vertical="center"/>
    </xf>
    <xf numFmtId="0" fontId="6" fillId="0" borderId="2" xfId="0" applyFont="1" applyBorder="1"/>
    <xf numFmtId="0" fontId="0" fillId="0" borderId="2" xfId="0" applyFont="1" applyFill="1" applyBorder="1" applyAlignment="1">
      <alignment vertical="top"/>
    </xf>
    <xf numFmtId="0" fontId="0" fillId="0" borderId="2" xfId="0" applyFont="1" applyFill="1" applyBorder="1" applyAlignment="1">
      <alignment vertical="center"/>
    </xf>
    <xf numFmtId="0" fontId="6" fillId="0" borderId="2" xfId="0" applyFont="1" applyFill="1" applyBorder="1"/>
    <xf numFmtId="0" fontId="0" fillId="0" borderId="2" xfId="0" applyFont="1" applyFill="1" applyBorder="1" applyAlignment="1">
      <alignment horizontal="center"/>
    </xf>
    <xf numFmtId="0" fontId="0" fillId="0" borderId="2" xfId="0" applyFont="1" applyFill="1" applyBorder="1" applyAlignment="1"/>
    <xf numFmtId="0" fontId="0" fillId="0" borderId="2" xfId="0" applyFont="1" applyFill="1" applyBorder="1" applyAlignment="1">
      <alignment horizontal="left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/>
    <xf numFmtId="0" fontId="1" fillId="0" borderId="0" xfId="0" applyFont="1"/>
    <xf numFmtId="0" fontId="0" fillId="0" borderId="0" xfId="0" applyFont="1" applyAlignment="1"/>
    <xf numFmtId="2" fontId="0" fillId="0" borderId="2" xfId="0" applyNumberFormat="1" applyBorder="1"/>
    <xf numFmtId="2" fontId="1" fillId="0" borderId="2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1209675</xdr:colOff>
      <xdr:row>0</xdr:row>
      <xdr:rowOff>114300</xdr:rowOff>
    </xdr:from>
    <xdr:to>
      <xdr:col>3</xdr:col>
      <xdr:colOff>12700</xdr:colOff>
      <xdr:row>4</xdr:row>
      <xdr:rowOff>409575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  <a:ext uri="{147F2762-F138-4A5C-976F-8EAC2B608ADB}">
              <a16:predDERef xmlns:a16="http://schemas.microsoft.com/office/drawing/2014/main" pred="{9F2E1DBC-0901-47A5-B7A5-EFF82006E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2590800"/>
          <a:ext cx="12700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1209675</xdr:colOff>
      <xdr:row>1</xdr:row>
      <xdr:rowOff>114300</xdr:rowOff>
    </xdr:from>
    <xdr:to>
      <xdr:col>3</xdr:col>
      <xdr:colOff>12700</xdr:colOff>
      <xdr:row>4</xdr:row>
      <xdr:rowOff>619125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  <a:ext uri="{147F2762-F138-4A5C-976F-8EAC2B608ADB}">
              <a16:predDERef xmlns:a16="http://schemas.microsoft.com/office/drawing/2014/main" pred="{9F2E1DBC-0901-47A5-B7A5-EFF82006E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2590800"/>
          <a:ext cx="12700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workbookViewId="0">
      <selection activeCell="A2" sqref="A2:E2"/>
    </sheetView>
  </sheetViews>
  <sheetFormatPr defaultRowHeight="15" x14ac:dyDescent="0.25"/>
  <cols>
    <col min="1" max="3" width="15" customWidth="1"/>
    <col min="4" max="4" width="22.42578125" customWidth="1"/>
    <col min="5" max="5" width="9.140625" style="53"/>
    <col min="18" max="18" width="15.85546875" style="45" customWidth="1"/>
  </cols>
  <sheetData>
    <row r="1" spans="1:18" ht="15.75" x14ac:dyDescent="0.25">
      <c r="A1" s="1" t="s">
        <v>312</v>
      </c>
      <c r="B1" s="2"/>
      <c r="C1" s="2"/>
      <c r="D1" s="2"/>
      <c r="E1" s="49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4"/>
      <c r="R1" s="5"/>
    </row>
    <row r="2" spans="1:18" ht="15.75" x14ac:dyDescent="0.25">
      <c r="A2" s="6" t="s">
        <v>0</v>
      </c>
      <c r="B2" s="6"/>
      <c r="C2" s="6"/>
      <c r="D2" s="6"/>
      <c r="E2" s="6"/>
      <c r="F2" s="7"/>
      <c r="G2" s="7"/>
      <c r="H2" s="7"/>
      <c r="I2" s="7"/>
      <c r="J2" s="7"/>
      <c r="K2" s="3"/>
      <c r="L2" s="7"/>
      <c r="M2" s="7"/>
      <c r="N2" s="8" t="s">
        <v>1</v>
      </c>
      <c r="O2" s="7"/>
      <c r="P2" s="4"/>
      <c r="Q2" s="4"/>
      <c r="R2" s="5"/>
    </row>
    <row r="3" spans="1:18" ht="15.75" x14ac:dyDescent="0.25">
      <c r="A3" s="6" t="s">
        <v>244</v>
      </c>
      <c r="B3" s="6"/>
      <c r="C3" s="6"/>
      <c r="D3" s="6"/>
      <c r="E3" s="6"/>
      <c r="F3" s="7"/>
      <c r="G3" s="7"/>
      <c r="H3" s="7"/>
      <c r="I3" s="7"/>
      <c r="J3" s="7"/>
      <c r="K3" s="7"/>
      <c r="L3" s="7"/>
      <c r="M3" s="7"/>
      <c r="N3" s="8"/>
      <c r="O3" s="7"/>
      <c r="P3" s="4"/>
      <c r="Q3" s="4"/>
      <c r="R3" s="5"/>
    </row>
    <row r="4" spans="1:18" ht="15.75" x14ac:dyDescent="0.25">
      <c r="A4" s="9"/>
      <c r="B4" s="10"/>
      <c r="C4" s="10"/>
      <c r="D4" s="10"/>
      <c r="E4" s="50"/>
      <c r="F4" s="11" t="s">
        <v>3</v>
      </c>
      <c r="G4" s="12"/>
      <c r="H4" s="12"/>
      <c r="I4" s="12"/>
      <c r="J4" s="12"/>
      <c r="K4" s="12"/>
      <c r="L4" s="12"/>
      <c r="M4" s="12"/>
      <c r="N4" s="12"/>
      <c r="O4" s="13"/>
      <c r="P4" s="14" t="s">
        <v>4</v>
      </c>
      <c r="Q4" s="14"/>
      <c r="R4" s="5"/>
    </row>
    <row r="5" spans="1:18" ht="99.75" x14ac:dyDescent="0.25">
      <c r="A5" s="16" t="s">
        <v>5</v>
      </c>
      <c r="B5" s="17" t="s">
        <v>6</v>
      </c>
      <c r="C5" s="18" t="s">
        <v>7</v>
      </c>
      <c r="D5" s="18" t="s">
        <v>8</v>
      </c>
      <c r="E5" s="51" t="s">
        <v>9</v>
      </c>
      <c r="F5" s="20" t="s">
        <v>10</v>
      </c>
      <c r="G5" s="21" t="s">
        <v>11</v>
      </c>
      <c r="H5" s="21" t="s">
        <v>12</v>
      </c>
      <c r="I5" s="22" t="s">
        <v>13</v>
      </c>
      <c r="J5" s="22" t="s">
        <v>14</v>
      </c>
      <c r="K5" s="22" t="s">
        <v>15</v>
      </c>
      <c r="L5" s="22" t="s">
        <v>16</v>
      </c>
      <c r="M5" s="22" t="s">
        <v>17</v>
      </c>
      <c r="N5" s="22" t="s">
        <v>18</v>
      </c>
      <c r="O5" s="23" t="s">
        <v>19</v>
      </c>
      <c r="P5" s="24" t="s">
        <v>20</v>
      </c>
      <c r="Q5" s="24" t="s">
        <v>21</v>
      </c>
      <c r="R5" s="25" t="s">
        <v>22</v>
      </c>
    </row>
    <row r="6" spans="1:18" ht="27" customHeight="1" x14ac:dyDescent="0.25">
      <c r="A6" s="26" t="s">
        <v>23</v>
      </c>
      <c r="B6" s="26" t="s">
        <v>24</v>
      </c>
      <c r="C6" s="26" t="s">
        <v>25</v>
      </c>
      <c r="D6" s="26" t="s">
        <v>26</v>
      </c>
      <c r="E6" s="52">
        <v>102</v>
      </c>
      <c r="F6" s="27">
        <v>35</v>
      </c>
      <c r="G6" s="28">
        <v>4</v>
      </c>
      <c r="H6" s="28">
        <v>4.5</v>
      </c>
      <c r="I6" s="28">
        <v>3</v>
      </c>
      <c r="J6" s="28">
        <v>4</v>
      </c>
      <c r="K6" s="28">
        <v>5</v>
      </c>
      <c r="L6" s="28">
        <v>5</v>
      </c>
      <c r="M6" s="28">
        <v>4.5</v>
      </c>
      <c r="N6" s="28">
        <v>8</v>
      </c>
      <c r="O6" s="29">
        <f>(G6+H6+I6+J6+K6+L6+M6+N6)/9</f>
        <v>4.2222222222222223</v>
      </c>
      <c r="P6" s="28">
        <v>9</v>
      </c>
      <c r="Q6" s="28">
        <v>8.5</v>
      </c>
      <c r="R6" s="54"/>
    </row>
    <row r="7" spans="1:18" ht="27" customHeight="1" x14ac:dyDescent="0.25">
      <c r="A7" s="26" t="s">
        <v>98</v>
      </c>
      <c r="B7" s="26" t="s">
        <v>99</v>
      </c>
      <c r="C7" s="26"/>
      <c r="D7" s="26" t="s">
        <v>100</v>
      </c>
      <c r="E7" s="52">
        <v>400</v>
      </c>
      <c r="F7" s="27">
        <v>36</v>
      </c>
      <c r="G7" s="28">
        <v>4</v>
      </c>
      <c r="H7" s="28">
        <v>5</v>
      </c>
      <c r="I7" s="28">
        <v>4.5</v>
      </c>
      <c r="J7" s="28">
        <v>5</v>
      </c>
      <c r="K7" s="28">
        <v>4</v>
      </c>
      <c r="L7" s="28">
        <v>4</v>
      </c>
      <c r="M7" s="28">
        <v>4.5</v>
      </c>
      <c r="N7" s="28">
        <v>9</v>
      </c>
      <c r="O7" s="29">
        <f t="shared" ref="O7:O69" si="0">(G7+H7+I7+J7+K7+L7+M7+N7)/9</f>
        <v>4.4444444444444446</v>
      </c>
      <c r="P7" s="28">
        <v>8</v>
      </c>
      <c r="Q7" s="28">
        <v>4</v>
      </c>
      <c r="R7" s="54" t="s">
        <v>101</v>
      </c>
    </row>
    <row r="8" spans="1:18" ht="27" customHeight="1" x14ac:dyDescent="0.25">
      <c r="A8" s="26" t="s">
        <v>98</v>
      </c>
      <c r="B8" s="26" t="s">
        <v>99</v>
      </c>
      <c r="C8" s="26"/>
      <c r="D8" s="26" t="s">
        <v>102</v>
      </c>
      <c r="E8" s="52">
        <v>400</v>
      </c>
      <c r="F8" s="27">
        <v>36</v>
      </c>
      <c r="G8" s="28">
        <v>3.5</v>
      </c>
      <c r="H8" s="28">
        <v>5</v>
      </c>
      <c r="I8" s="28">
        <v>4.5</v>
      </c>
      <c r="J8" s="28">
        <v>4</v>
      </c>
      <c r="K8" s="28">
        <v>4</v>
      </c>
      <c r="L8" s="28">
        <v>5</v>
      </c>
      <c r="M8" s="28">
        <v>4</v>
      </c>
      <c r="N8" s="28">
        <v>9</v>
      </c>
      <c r="O8" s="29">
        <f t="shared" si="0"/>
        <v>4.333333333333333</v>
      </c>
      <c r="P8" s="28">
        <v>7</v>
      </c>
      <c r="Q8" s="28">
        <v>4</v>
      </c>
      <c r="R8" s="54"/>
    </row>
    <row r="9" spans="1:18" ht="27" customHeight="1" x14ac:dyDescent="0.25">
      <c r="A9" s="26" t="s">
        <v>98</v>
      </c>
      <c r="B9" s="26" t="s">
        <v>99</v>
      </c>
      <c r="C9" s="26"/>
      <c r="D9" s="26" t="s">
        <v>103</v>
      </c>
      <c r="E9" s="52">
        <v>400</v>
      </c>
      <c r="F9" s="27">
        <v>36</v>
      </c>
      <c r="G9" s="28">
        <v>3.5</v>
      </c>
      <c r="H9" s="28">
        <v>5</v>
      </c>
      <c r="I9" s="28">
        <v>5</v>
      </c>
      <c r="J9" s="28">
        <v>4</v>
      </c>
      <c r="K9" s="28">
        <v>4</v>
      </c>
      <c r="L9" s="28">
        <v>5</v>
      </c>
      <c r="M9" s="28">
        <v>3.5</v>
      </c>
      <c r="N9" s="28">
        <v>9</v>
      </c>
      <c r="O9" s="29">
        <f t="shared" si="0"/>
        <v>4.333333333333333</v>
      </c>
      <c r="P9" s="28">
        <v>6</v>
      </c>
      <c r="Q9" s="28">
        <v>3</v>
      </c>
      <c r="R9" s="54"/>
    </row>
    <row r="10" spans="1:18" ht="27" customHeight="1" x14ac:dyDescent="0.25">
      <c r="A10" s="26" t="s">
        <v>98</v>
      </c>
      <c r="B10" s="26" t="s">
        <v>99</v>
      </c>
      <c r="C10" s="26"/>
      <c r="D10" s="26" t="s">
        <v>104</v>
      </c>
      <c r="E10" s="52">
        <v>400</v>
      </c>
      <c r="F10" s="27">
        <v>36</v>
      </c>
      <c r="G10" s="28">
        <v>4</v>
      </c>
      <c r="H10" s="28">
        <v>4</v>
      </c>
      <c r="I10" s="28">
        <v>3.5</v>
      </c>
      <c r="J10" s="28">
        <v>4</v>
      </c>
      <c r="K10" s="28">
        <v>4</v>
      </c>
      <c r="L10" s="28">
        <v>5</v>
      </c>
      <c r="M10" s="28">
        <v>3</v>
      </c>
      <c r="N10" s="28">
        <v>7</v>
      </c>
      <c r="O10" s="29">
        <f t="shared" si="0"/>
        <v>3.8333333333333335</v>
      </c>
      <c r="P10" s="28">
        <v>7</v>
      </c>
      <c r="Q10" s="28">
        <v>3</v>
      </c>
      <c r="R10" s="54"/>
    </row>
    <row r="11" spans="1:18" ht="27" customHeight="1" x14ac:dyDescent="0.25">
      <c r="A11" s="26" t="s">
        <v>98</v>
      </c>
      <c r="B11" s="26" t="s">
        <v>99</v>
      </c>
      <c r="C11" s="26"/>
      <c r="D11" s="26" t="s">
        <v>105</v>
      </c>
      <c r="E11" s="52">
        <v>400</v>
      </c>
      <c r="F11" s="27">
        <v>36</v>
      </c>
      <c r="G11" s="28">
        <v>5</v>
      </c>
      <c r="H11" s="28">
        <v>5</v>
      </c>
      <c r="I11" s="28">
        <v>3.5</v>
      </c>
      <c r="J11" s="28">
        <v>5</v>
      </c>
      <c r="K11" s="28">
        <v>5</v>
      </c>
      <c r="L11" s="28">
        <v>4</v>
      </c>
      <c r="M11" s="28">
        <v>4.5</v>
      </c>
      <c r="N11" s="28">
        <v>8</v>
      </c>
      <c r="O11" s="29">
        <f t="shared" si="0"/>
        <v>4.4444444444444446</v>
      </c>
      <c r="P11" s="28">
        <v>9</v>
      </c>
      <c r="Q11" s="28">
        <v>3.5</v>
      </c>
      <c r="R11" s="54"/>
    </row>
    <row r="12" spans="1:18" ht="27" customHeight="1" x14ac:dyDescent="0.25">
      <c r="A12" s="26" t="s">
        <v>98</v>
      </c>
      <c r="B12" s="26" t="s">
        <v>99</v>
      </c>
      <c r="C12" s="26"/>
      <c r="D12" s="26" t="s">
        <v>106</v>
      </c>
      <c r="E12" s="52">
        <v>400</v>
      </c>
      <c r="F12" s="27">
        <v>36</v>
      </c>
      <c r="G12" s="28">
        <v>4</v>
      </c>
      <c r="H12" s="28">
        <v>4</v>
      </c>
      <c r="I12" s="28">
        <v>5</v>
      </c>
      <c r="J12" s="28">
        <v>5</v>
      </c>
      <c r="K12" s="28">
        <v>4</v>
      </c>
      <c r="L12" s="28">
        <v>5</v>
      </c>
      <c r="M12" s="28">
        <v>4</v>
      </c>
      <c r="N12" s="28">
        <v>8</v>
      </c>
      <c r="O12" s="29">
        <f t="shared" si="0"/>
        <v>4.333333333333333</v>
      </c>
      <c r="P12" s="28">
        <v>6.5</v>
      </c>
      <c r="Q12" s="28">
        <v>4</v>
      </c>
      <c r="R12" s="54"/>
    </row>
    <row r="13" spans="1:18" ht="27" customHeight="1" x14ac:dyDescent="0.25">
      <c r="A13" s="26" t="s">
        <v>98</v>
      </c>
      <c r="B13" s="26" t="s">
        <v>99</v>
      </c>
      <c r="C13" s="26"/>
      <c r="D13" s="26" t="s">
        <v>107</v>
      </c>
      <c r="E13" s="52">
        <v>400</v>
      </c>
      <c r="F13" s="27">
        <v>20</v>
      </c>
      <c r="G13" s="28">
        <v>3.5</v>
      </c>
      <c r="H13" s="28">
        <v>3.5</v>
      </c>
      <c r="I13" s="28">
        <v>3.5</v>
      </c>
      <c r="J13" s="28">
        <v>3</v>
      </c>
      <c r="K13" s="28">
        <v>3</v>
      </c>
      <c r="L13" s="28">
        <v>5</v>
      </c>
      <c r="M13" s="28">
        <v>2</v>
      </c>
      <c r="N13" s="28">
        <v>5</v>
      </c>
      <c r="O13" s="29">
        <f t="shared" si="0"/>
        <v>3.1666666666666665</v>
      </c>
      <c r="P13" s="28">
        <v>6</v>
      </c>
      <c r="Q13" s="28">
        <v>3.5</v>
      </c>
      <c r="R13" s="54"/>
    </row>
    <row r="14" spans="1:18" ht="27" customHeight="1" x14ac:dyDescent="0.25">
      <c r="A14" s="26" t="s">
        <v>98</v>
      </c>
      <c r="B14" s="26" t="s">
        <v>99</v>
      </c>
      <c r="C14" s="26"/>
      <c r="D14" s="26" t="s">
        <v>108</v>
      </c>
      <c r="E14" s="52">
        <v>400</v>
      </c>
      <c r="F14" s="27">
        <v>34</v>
      </c>
      <c r="G14" s="28">
        <v>4</v>
      </c>
      <c r="H14" s="28">
        <v>4</v>
      </c>
      <c r="I14" s="28">
        <v>4</v>
      </c>
      <c r="J14" s="28">
        <v>4</v>
      </c>
      <c r="K14" s="28">
        <v>4</v>
      </c>
      <c r="L14" s="28">
        <v>5</v>
      </c>
      <c r="M14" s="28">
        <v>3.5</v>
      </c>
      <c r="N14" s="28">
        <v>7</v>
      </c>
      <c r="O14" s="29">
        <f t="shared" si="0"/>
        <v>3.9444444444444446</v>
      </c>
      <c r="P14" s="28">
        <v>7</v>
      </c>
      <c r="Q14" s="28">
        <v>4</v>
      </c>
      <c r="R14" s="54"/>
    </row>
    <row r="15" spans="1:18" ht="27" customHeight="1" x14ac:dyDescent="0.25">
      <c r="A15" s="26" t="s">
        <v>98</v>
      </c>
      <c r="B15" s="26" t="s">
        <v>99</v>
      </c>
      <c r="C15" s="26"/>
      <c r="D15" s="26" t="s">
        <v>109</v>
      </c>
      <c r="E15" s="52">
        <v>400</v>
      </c>
      <c r="F15" s="27">
        <v>36</v>
      </c>
      <c r="G15" s="28">
        <v>4.5</v>
      </c>
      <c r="H15" s="28">
        <v>4.5</v>
      </c>
      <c r="I15" s="28">
        <v>4.5</v>
      </c>
      <c r="J15" s="28">
        <v>4</v>
      </c>
      <c r="K15" s="28">
        <v>4</v>
      </c>
      <c r="L15" s="28">
        <v>5</v>
      </c>
      <c r="M15" s="28">
        <v>3.5</v>
      </c>
      <c r="N15" s="28">
        <v>8</v>
      </c>
      <c r="O15" s="29">
        <f t="shared" si="0"/>
        <v>4.2222222222222223</v>
      </c>
      <c r="P15" s="28">
        <v>7</v>
      </c>
      <c r="Q15" s="28">
        <v>3.5</v>
      </c>
      <c r="R15" s="54"/>
    </row>
    <row r="16" spans="1:18" ht="27" customHeight="1" x14ac:dyDescent="0.25">
      <c r="A16" s="26" t="s">
        <v>98</v>
      </c>
      <c r="B16" s="26" t="s">
        <v>99</v>
      </c>
      <c r="C16" s="26"/>
      <c r="D16" s="26" t="s">
        <v>110</v>
      </c>
      <c r="E16" s="52">
        <v>400</v>
      </c>
      <c r="F16" s="27">
        <v>35</v>
      </c>
      <c r="G16" s="28">
        <v>4.5</v>
      </c>
      <c r="H16" s="28">
        <v>4.5</v>
      </c>
      <c r="I16" s="28">
        <v>4</v>
      </c>
      <c r="J16" s="28">
        <v>5</v>
      </c>
      <c r="K16" s="28">
        <v>3</v>
      </c>
      <c r="L16" s="28">
        <v>3</v>
      </c>
      <c r="M16" s="28">
        <v>4.5</v>
      </c>
      <c r="N16" s="28">
        <v>7</v>
      </c>
      <c r="O16" s="29">
        <f t="shared" si="0"/>
        <v>3.9444444444444446</v>
      </c>
      <c r="P16" s="28">
        <v>6.5</v>
      </c>
      <c r="Q16" s="28">
        <v>5</v>
      </c>
      <c r="R16" s="54" t="s">
        <v>194</v>
      </c>
    </row>
    <row r="17" spans="1:18" ht="27" customHeight="1" x14ac:dyDescent="0.25">
      <c r="A17" s="26" t="s">
        <v>111</v>
      </c>
      <c r="B17" s="26" t="s">
        <v>28</v>
      </c>
      <c r="C17" s="26"/>
      <c r="D17" s="26" t="s">
        <v>112</v>
      </c>
      <c r="E17" s="52">
        <v>401</v>
      </c>
      <c r="F17" s="27">
        <v>36</v>
      </c>
      <c r="G17" s="28">
        <v>4.5</v>
      </c>
      <c r="H17" s="28">
        <v>4.5</v>
      </c>
      <c r="I17" s="28">
        <v>4</v>
      </c>
      <c r="J17" s="28">
        <v>5</v>
      </c>
      <c r="K17" s="28">
        <v>5</v>
      </c>
      <c r="L17" s="28">
        <v>5</v>
      </c>
      <c r="M17" s="28">
        <v>2</v>
      </c>
      <c r="N17" s="28">
        <v>6</v>
      </c>
      <c r="O17" s="29">
        <f t="shared" si="0"/>
        <v>4</v>
      </c>
      <c r="P17" s="28">
        <v>9</v>
      </c>
      <c r="Q17" s="28">
        <v>5</v>
      </c>
      <c r="R17" s="54"/>
    </row>
    <row r="18" spans="1:18" ht="27" customHeight="1" x14ac:dyDescent="0.25">
      <c r="A18" s="26" t="s">
        <v>98</v>
      </c>
      <c r="B18" s="26" t="s">
        <v>28</v>
      </c>
      <c r="C18" s="26"/>
      <c r="D18" s="26" t="s">
        <v>113</v>
      </c>
      <c r="E18" s="52">
        <v>401</v>
      </c>
      <c r="F18" s="27">
        <v>34</v>
      </c>
      <c r="G18" s="28">
        <v>4.5</v>
      </c>
      <c r="H18" s="28">
        <v>4</v>
      </c>
      <c r="I18" s="28">
        <v>4</v>
      </c>
      <c r="J18" s="28">
        <v>5</v>
      </c>
      <c r="K18" s="28">
        <v>5</v>
      </c>
      <c r="L18" s="28">
        <v>5</v>
      </c>
      <c r="M18" s="28">
        <v>2.5</v>
      </c>
      <c r="N18" s="28">
        <v>6</v>
      </c>
      <c r="O18" s="29">
        <f t="shared" si="0"/>
        <v>4</v>
      </c>
      <c r="P18" s="28">
        <v>8.5</v>
      </c>
      <c r="Q18" s="28">
        <v>3</v>
      </c>
      <c r="R18" s="54"/>
    </row>
    <row r="19" spans="1:18" ht="27" customHeight="1" x14ac:dyDescent="0.25">
      <c r="A19" s="26" t="s">
        <v>114</v>
      </c>
      <c r="B19" s="26" t="s">
        <v>28</v>
      </c>
      <c r="C19" s="26"/>
      <c r="D19" s="26" t="s">
        <v>115</v>
      </c>
      <c r="E19" s="52">
        <v>401</v>
      </c>
      <c r="F19" s="27">
        <v>36</v>
      </c>
      <c r="G19" s="28">
        <v>2.5</v>
      </c>
      <c r="H19" s="28">
        <v>3</v>
      </c>
      <c r="I19" s="28">
        <v>4</v>
      </c>
      <c r="J19" s="28">
        <v>3</v>
      </c>
      <c r="K19" s="28">
        <v>3</v>
      </c>
      <c r="L19" s="28">
        <v>5</v>
      </c>
      <c r="M19" s="28">
        <v>2.5</v>
      </c>
      <c r="N19" s="28">
        <v>4</v>
      </c>
      <c r="O19" s="29">
        <f t="shared" si="0"/>
        <v>3</v>
      </c>
      <c r="P19" s="28">
        <v>11</v>
      </c>
      <c r="Q19" s="28">
        <v>4</v>
      </c>
      <c r="R19" s="54"/>
    </row>
    <row r="20" spans="1:18" ht="27" customHeight="1" x14ac:dyDescent="0.25">
      <c r="A20" s="26" t="s">
        <v>111</v>
      </c>
      <c r="B20" s="26" t="s">
        <v>28</v>
      </c>
      <c r="C20" s="26" t="s">
        <v>116</v>
      </c>
      <c r="D20" s="26" t="s">
        <v>117</v>
      </c>
      <c r="E20" s="52">
        <v>401</v>
      </c>
      <c r="F20" s="27">
        <v>36</v>
      </c>
      <c r="G20" s="28">
        <v>4</v>
      </c>
      <c r="H20" s="28">
        <v>4</v>
      </c>
      <c r="I20" s="28">
        <v>4</v>
      </c>
      <c r="J20" s="28">
        <v>5</v>
      </c>
      <c r="K20" s="28">
        <v>5</v>
      </c>
      <c r="L20" s="28">
        <v>5</v>
      </c>
      <c r="M20" s="28">
        <v>2.5</v>
      </c>
      <c r="N20" s="28">
        <v>6</v>
      </c>
      <c r="O20" s="29">
        <f t="shared" si="0"/>
        <v>3.9444444444444446</v>
      </c>
      <c r="P20" s="28">
        <v>8.5</v>
      </c>
      <c r="Q20" s="28">
        <v>3</v>
      </c>
      <c r="R20" s="54"/>
    </row>
    <row r="21" spans="1:18" ht="27" customHeight="1" x14ac:dyDescent="0.25">
      <c r="A21" s="26" t="s">
        <v>98</v>
      </c>
      <c r="B21" s="26" t="s">
        <v>28</v>
      </c>
      <c r="C21" s="26"/>
      <c r="D21" s="26" t="s">
        <v>118</v>
      </c>
      <c r="E21" s="52">
        <v>401</v>
      </c>
      <c r="F21" s="27">
        <v>36</v>
      </c>
      <c r="G21" s="28">
        <v>3</v>
      </c>
      <c r="H21" s="28">
        <v>3</v>
      </c>
      <c r="I21" s="28">
        <v>3.5</v>
      </c>
      <c r="J21" s="28">
        <v>4</v>
      </c>
      <c r="K21" s="28">
        <v>3</v>
      </c>
      <c r="L21" s="28">
        <v>5</v>
      </c>
      <c r="M21" s="28">
        <v>4</v>
      </c>
      <c r="N21" s="28">
        <v>5</v>
      </c>
      <c r="O21" s="29">
        <f t="shared" si="0"/>
        <v>3.3888888888888888</v>
      </c>
      <c r="P21" s="28">
        <v>11</v>
      </c>
      <c r="Q21" s="28">
        <v>8</v>
      </c>
      <c r="R21" s="54"/>
    </row>
    <row r="22" spans="1:18" ht="27" customHeight="1" x14ac:dyDescent="0.25">
      <c r="A22" s="26" t="s">
        <v>27</v>
      </c>
      <c r="B22" s="26" t="s">
        <v>28</v>
      </c>
      <c r="C22" s="26"/>
      <c r="D22" s="26" t="s">
        <v>29</v>
      </c>
      <c r="E22" s="52">
        <v>401</v>
      </c>
      <c r="F22" s="27">
        <v>36</v>
      </c>
      <c r="G22" s="28">
        <v>3.5</v>
      </c>
      <c r="H22" s="28">
        <v>3.5</v>
      </c>
      <c r="I22" s="28">
        <v>4</v>
      </c>
      <c r="J22" s="28">
        <v>4</v>
      </c>
      <c r="K22" s="28">
        <v>3</v>
      </c>
      <c r="L22" s="28">
        <v>5</v>
      </c>
      <c r="M22" s="28">
        <v>3.5</v>
      </c>
      <c r="N22" s="28">
        <v>6</v>
      </c>
      <c r="O22" s="29">
        <f t="shared" si="0"/>
        <v>3.6111111111111112</v>
      </c>
      <c r="P22" s="28">
        <v>8</v>
      </c>
      <c r="Q22" s="28">
        <v>5.5</v>
      </c>
      <c r="R22" s="54"/>
    </row>
    <row r="23" spans="1:18" ht="27" customHeight="1" x14ac:dyDescent="0.25">
      <c r="A23" s="26" t="s">
        <v>27</v>
      </c>
      <c r="B23" s="26" t="s">
        <v>28</v>
      </c>
      <c r="C23" s="26"/>
      <c r="D23" s="26" t="s">
        <v>30</v>
      </c>
      <c r="E23" s="52">
        <v>401</v>
      </c>
      <c r="F23" s="27">
        <v>36</v>
      </c>
      <c r="G23" s="28">
        <v>4.5</v>
      </c>
      <c r="H23" s="28">
        <v>4.5</v>
      </c>
      <c r="I23" s="28">
        <v>4.5</v>
      </c>
      <c r="J23" s="28">
        <v>4.5</v>
      </c>
      <c r="K23" s="28">
        <v>5</v>
      </c>
      <c r="L23" s="28">
        <v>5</v>
      </c>
      <c r="M23" s="28">
        <v>4</v>
      </c>
      <c r="N23" s="28">
        <v>8</v>
      </c>
      <c r="O23" s="29">
        <f t="shared" si="0"/>
        <v>4.4444444444444446</v>
      </c>
      <c r="P23" s="28">
        <v>13.5</v>
      </c>
      <c r="Q23" s="28">
        <v>8.5</v>
      </c>
      <c r="R23" s="54" t="s">
        <v>31</v>
      </c>
    </row>
    <row r="24" spans="1:18" ht="27" customHeight="1" x14ac:dyDescent="0.25">
      <c r="A24" s="26" t="s">
        <v>114</v>
      </c>
      <c r="B24" s="26" t="s">
        <v>28</v>
      </c>
      <c r="C24" s="26"/>
      <c r="D24" s="26" t="s">
        <v>119</v>
      </c>
      <c r="E24" s="52">
        <v>401</v>
      </c>
      <c r="F24" s="27">
        <v>35</v>
      </c>
      <c r="G24" s="28">
        <v>3.5</v>
      </c>
      <c r="H24" s="28">
        <v>4</v>
      </c>
      <c r="I24" s="28">
        <v>4</v>
      </c>
      <c r="J24" s="28">
        <v>4.5</v>
      </c>
      <c r="K24" s="28">
        <v>4</v>
      </c>
      <c r="L24" s="28">
        <v>5</v>
      </c>
      <c r="M24" s="28">
        <v>4.5</v>
      </c>
      <c r="N24" s="28">
        <v>7</v>
      </c>
      <c r="O24" s="29">
        <f t="shared" si="0"/>
        <v>4.0555555555555554</v>
      </c>
      <c r="P24" s="28">
        <v>15.5</v>
      </c>
      <c r="Q24" s="28">
        <v>8.5</v>
      </c>
      <c r="R24" s="54"/>
    </row>
    <row r="25" spans="1:18" ht="27" customHeight="1" x14ac:dyDescent="0.25">
      <c r="A25" s="26" t="s">
        <v>23</v>
      </c>
      <c r="B25" s="26" t="s">
        <v>28</v>
      </c>
      <c r="C25" s="26"/>
      <c r="D25" s="26" t="s">
        <v>32</v>
      </c>
      <c r="E25" s="52">
        <v>401</v>
      </c>
      <c r="F25" s="27">
        <v>36</v>
      </c>
      <c r="G25" s="28">
        <v>3.5</v>
      </c>
      <c r="H25" s="28">
        <v>3</v>
      </c>
      <c r="I25" s="28">
        <v>4</v>
      </c>
      <c r="J25" s="28">
        <v>4</v>
      </c>
      <c r="K25" s="28">
        <v>3</v>
      </c>
      <c r="L25" s="28">
        <v>5</v>
      </c>
      <c r="M25" s="28">
        <v>3</v>
      </c>
      <c r="N25" s="28">
        <v>6</v>
      </c>
      <c r="O25" s="29">
        <f t="shared" si="0"/>
        <v>3.5</v>
      </c>
      <c r="P25" s="28">
        <v>7.5</v>
      </c>
      <c r="Q25" s="28">
        <v>4.5</v>
      </c>
      <c r="R25" s="54"/>
    </row>
    <row r="26" spans="1:18" ht="27" customHeight="1" x14ac:dyDescent="0.25">
      <c r="A26" s="26" t="s">
        <v>23</v>
      </c>
      <c r="B26" s="26" t="s">
        <v>28</v>
      </c>
      <c r="C26" s="26"/>
      <c r="D26" s="26" t="s">
        <v>33</v>
      </c>
      <c r="E26" s="52">
        <v>401</v>
      </c>
      <c r="F26" s="27">
        <v>34</v>
      </c>
      <c r="G26" s="28">
        <v>3</v>
      </c>
      <c r="H26" s="28">
        <v>4</v>
      </c>
      <c r="I26" s="28">
        <v>3.5</v>
      </c>
      <c r="J26" s="28">
        <v>4</v>
      </c>
      <c r="K26" s="28">
        <v>3</v>
      </c>
      <c r="L26" s="28">
        <v>5</v>
      </c>
      <c r="M26" s="28">
        <v>3.5</v>
      </c>
      <c r="N26" s="28">
        <v>5</v>
      </c>
      <c r="O26" s="29">
        <f t="shared" si="0"/>
        <v>3.4444444444444446</v>
      </c>
      <c r="P26" s="28">
        <v>9</v>
      </c>
      <c r="Q26" s="28">
        <v>6.5</v>
      </c>
      <c r="R26" s="54"/>
    </row>
    <row r="27" spans="1:18" ht="27" customHeight="1" x14ac:dyDescent="0.25">
      <c r="A27" s="26" t="s">
        <v>23</v>
      </c>
      <c r="B27" s="26" t="s">
        <v>28</v>
      </c>
      <c r="C27" s="26"/>
      <c r="D27" s="26" t="s">
        <v>34</v>
      </c>
      <c r="E27" s="52">
        <v>401</v>
      </c>
      <c r="F27" s="27">
        <v>35</v>
      </c>
      <c r="G27" s="28">
        <v>3</v>
      </c>
      <c r="H27" s="28">
        <v>3</v>
      </c>
      <c r="I27" s="28">
        <v>5</v>
      </c>
      <c r="J27" s="28">
        <v>4</v>
      </c>
      <c r="K27" s="28">
        <v>3</v>
      </c>
      <c r="L27" s="28">
        <v>5</v>
      </c>
      <c r="M27" s="28">
        <v>3.5</v>
      </c>
      <c r="N27" s="28">
        <v>7</v>
      </c>
      <c r="O27" s="29">
        <f t="shared" si="0"/>
        <v>3.7222222222222223</v>
      </c>
      <c r="P27" s="28">
        <v>14.5</v>
      </c>
      <c r="Q27" s="28">
        <v>5.5</v>
      </c>
      <c r="R27" s="54"/>
    </row>
    <row r="28" spans="1:18" ht="27" customHeight="1" x14ac:dyDescent="0.25">
      <c r="A28" s="26" t="s">
        <v>111</v>
      </c>
      <c r="B28" s="26" t="s">
        <v>28</v>
      </c>
      <c r="C28" s="26" t="s">
        <v>120</v>
      </c>
      <c r="D28" s="26" t="s">
        <v>121</v>
      </c>
      <c r="E28" s="52">
        <v>401</v>
      </c>
      <c r="F28" s="27">
        <v>35</v>
      </c>
      <c r="G28" s="28">
        <v>4.5</v>
      </c>
      <c r="H28" s="28">
        <v>4</v>
      </c>
      <c r="I28" s="28">
        <v>4.5</v>
      </c>
      <c r="J28" s="28">
        <v>4</v>
      </c>
      <c r="K28" s="28">
        <v>4</v>
      </c>
      <c r="L28" s="28">
        <v>5</v>
      </c>
      <c r="M28" s="28">
        <v>3</v>
      </c>
      <c r="N28" s="28">
        <v>7</v>
      </c>
      <c r="O28" s="29">
        <f t="shared" si="0"/>
        <v>4</v>
      </c>
      <c r="P28" s="28">
        <v>15</v>
      </c>
      <c r="Q28" s="28">
        <v>4.5</v>
      </c>
      <c r="R28" s="54"/>
    </row>
    <row r="29" spans="1:18" ht="27" customHeight="1" x14ac:dyDescent="0.25">
      <c r="A29" s="26" t="s">
        <v>111</v>
      </c>
      <c r="B29" s="26" t="s">
        <v>28</v>
      </c>
      <c r="C29" s="26" t="s">
        <v>120</v>
      </c>
      <c r="D29" s="26" t="s">
        <v>122</v>
      </c>
      <c r="E29" s="52">
        <v>401</v>
      </c>
      <c r="F29" s="27">
        <v>36</v>
      </c>
      <c r="G29" s="28">
        <v>4</v>
      </c>
      <c r="H29" s="28">
        <v>4</v>
      </c>
      <c r="I29" s="28">
        <v>2</v>
      </c>
      <c r="J29" s="28">
        <v>5</v>
      </c>
      <c r="K29" s="28">
        <v>4</v>
      </c>
      <c r="L29" s="28">
        <v>4</v>
      </c>
      <c r="M29" s="28">
        <v>2</v>
      </c>
      <c r="N29" s="28">
        <v>4</v>
      </c>
      <c r="O29" s="29">
        <f t="shared" si="0"/>
        <v>3.2222222222222223</v>
      </c>
      <c r="P29" s="28">
        <v>15</v>
      </c>
      <c r="Q29" s="28">
        <v>4</v>
      </c>
      <c r="R29" s="54"/>
    </row>
    <row r="30" spans="1:18" ht="27" customHeight="1" x14ac:dyDescent="0.25">
      <c r="A30" s="26" t="s">
        <v>123</v>
      </c>
      <c r="B30" s="26" t="s">
        <v>35</v>
      </c>
      <c r="C30" s="26" t="s">
        <v>124</v>
      </c>
      <c r="D30" s="26" t="s">
        <v>125</v>
      </c>
      <c r="E30" s="52">
        <v>402</v>
      </c>
      <c r="F30" s="27">
        <v>36</v>
      </c>
      <c r="G30" s="28">
        <v>3</v>
      </c>
      <c r="H30" s="28">
        <v>4</v>
      </c>
      <c r="I30" s="28">
        <v>4</v>
      </c>
      <c r="J30" s="28">
        <v>3</v>
      </c>
      <c r="K30" s="28">
        <v>3</v>
      </c>
      <c r="L30" s="28">
        <v>5</v>
      </c>
      <c r="M30" s="28">
        <v>4.5</v>
      </c>
      <c r="N30" s="28">
        <v>6</v>
      </c>
      <c r="O30" s="29">
        <f t="shared" si="0"/>
        <v>3.6111111111111112</v>
      </c>
      <c r="P30" s="28">
        <v>14</v>
      </c>
      <c r="Q30" s="28">
        <v>20</v>
      </c>
      <c r="R30" s="54"/>
    </row>
    <row r="31" spans="1:18" ht="27" customHeight="1" x14ac:dyDescent="0.25">
      <c r="A31" s="26" t="s">
        <v>123</v>
      </c>
      <c r="B31" s="26" t="s">
        <v>35</v>
      </c>
      <c r="C31" s="26" t="s">
        <v>124</v>
      </c>
      <c r="D31" s="26" t="s">
        <v>37</v>
      </c>
      <c r="E31" s="52">
        <v>402</v>
      </c>
      <c r="F31" s="27">
        <v>36</v>
      </c>
      <c r="G31" s="28">
        <v>3.5</v>
      </c>
      <c r="H31" s="28">
        <v>3</v>
      </c>
      <c r="I31" s="28">
        <v>4</v>
      </c>
      <c r="J31" s="28">
        <v>4</v>
      </c>
      <c r="K31" s="28">
        <v>4</v>
      </c>
      <c r="L31" s="28">
        <v>5</v>
      </c>
      <c r="M31" s="28">
        <v>4</v>
      </c>
      <c r="N31" s="28">
        <v>6</v>
      </c>
      <c r="O31" s="29">
        <f t="shared" si="0"/>
        <v>3.7222222222222223</v>
      </c>
      <c r="P31" s="28">
        <v>14</v>
      </c>
      <c r="Q31" s="28">
        <v>18</v>
      </c>
      <c r="R31" s="54"/>
    </row>
    <row r="32" spans="1:18" ht="27" customHeight="1" x14ac:dyDescent="0.25">
      <c r="A32" s="26" t="s">
        <v>123</v>
      </c>
      <c r="B32" s="26" t="s">
        <v>35</v>
      </c>
      <c r="C32" s="26" t="s">
        <v>124</v>
      </c>
      <c r="D32" s="26" t="s">
        <v>126</v>
      </c>
      <c r="E32" s="52">
        <v>402</v>
      </c>
      <c r="F32" s="27">
        <v>36</v>
      </c>
      <c r="G32" s="28">
        <v>4.5</v>
      </c>
      <c r="H32" s="28">
        <v>4</v>
      </c>
      <c r="I32" s="28">
        <v>4</v>
      </c>
      <c r="J32" s="28">
        <v>4</v>
      </c>
      <c r="K32" s="28">
        <v>4</v>
      </c>
      <c r="L32" s="28">
        <v>5</v>
      </c>
      <c r="M32" s="28">
        <v>4</v>
      </c>
      <c r="N32" s="28">
        <v>8</v>
      </c>
      <c r="O32" s="29">
        <f t="shared" si="0"/>
        <v>4.166666666666667</v>
      </c>
      <c r="P32" s="28">
        <v>14</v>
      </c>
      <c r="Q32" s="28">
        <v>14.5</v>
      </c>
      <c r="R32" s="54" t="s">
        <v>127</v>
      </c>
    </row>
    <row r="33" spans="1:18" ht="27" customHeight="1" x14ac:dyDescent="0.25">
      <c r="A33" s="26" t="s">
        <v>111</v>
      </c>
      <c r="B33" s="26" t="s">
        <v>35</v>
      </c>
      <c r="C33" s="26" t="s">
        <v>128</v>
      </c>
      <c r="D33" s="26" t="s">
        <v>129</v>
      </c>
      <c r="E33" s="52">
        <v>402</v>
      </c>
      <c r="F33" s="27">
        <v>30</v>
      </c>
      <c r="G33" s="28">
        <v>4</v>
      </c>
      <c r="H33" s="28">
        <v>2</v>
      </c>
      <c r="I33" s="28">
        <v>4</v>
      </c>
      <c r="J33" s="28">
        <v>4</v>
      </c>
      <c r="K33" s="28">
        <v>4</v>
      </c>
      <c r="L33" s="28">
        <v>5</v>
      </c>
      <c r="M33" s="28">
        <v>2.5</v>
      </c>
      <c r="N33" s="28">
        <v>5</v>
      </c>
      <c r="O33" s="29">
        <f t="shared" si="0"/>
        <v>3.3888888888888888</v>
      </c>
      <c r="P33" s="28">
        <v>13</v>
      </c>
      <c r="Q33" s="28">
        <v>11.5</v>
      </c>
      <c r="R33" s="54"/>
    </row>
    <row r="34" spans="1:18" ht="27" customHeight="1" x14ac:dyDescent="0.25">
      <c r="A34" s="26" t="s">
        <v>111</v>
      </c>
      <c r="B34" s="26" t="s">
        <v>35</v>
      </c>
      <c r="C34" s="26" t="s">
        <v>128</v>
      </c>
      <c r="D34" s="26" t="s">
        <v>130</v>
      </c>
      <c r="E34" s="52">
        <v>402</v>
      </c>
      <c r="F34" s="27">
        <v>36</v>
      </c>
      <c r="G34" s="28">
        <v>4</v>
      </c>
      <c r="H34" s="28">
        <v>2</v>
      </c>
      <c r="I34" s="28">
        <v>3.5</v>
      </c>
      <c r="J34" s="28">
        <v>4</v>
      </c>
      <c r="K34" s="28">
        <v>4</v>
      </c>
      <c r="L34" s="28">
        <v>5</v>
      </c>
      <c r="M34" s="28">
        <v>3</v>
      </c>
      <c r="N34" s="28">
        <v>6</v>
      </c>
      <c r="O34" s="29">
        <f t="shared" si="0"/>
        <v>3.5</v>
      </c>
      <c r="P34" s="28">
        <v>10</v>
      </c>
      <c r="Q34" s="28">
        <v>10</v>
      </c>
      <c r="R34" s="54"/>
    </row>
    <row r="35" spans="1:18" ht="27" customHeight="1" x14ac:dyDescent="0.25">
      <c r="A35" s="26" t="s">
        <v>111</v>
      </c>
      <c r="B35" s="26" t="s">
        <v>35</v>
      </c>
      <c r="C35" s="26" t="s">
        <v>128</v>
      </c>
      <c r="D35" s="26" t="s">
        <v>131</v>
      </c>
      <c r="E35" s="52">
        <v>402</v>
      </c>
      <c r="F35" s="27">
        <v>36</v>
      </c>
      <c r="G35" s="28">
        <v>4</v>
      </c>
      <c r="H35" s="28">
        <v>4.5</v>
      </c>
      <c r="I35" s="28">
        <v>4.5</v>
      </c>
      <c r="J35" s="28">
        <v>4</v>
      </c>
      <c r="K35" s="28">
        <v>4</v>
      </c>
      <c r="L35" s="28">
        <v>5</v>
      </c>
      <c r="M35" s="28">
        <v>3</v>
      </c>
      <c r="N35" s="28">
        <v>7</v>
      </c>
      <c r="O35" s="29">
        <f t="shared" si="0"/>
        <v>4</v>
      </c>
      <c r="P35" s="28">
        <v>9</v>
      </c>
      <c r="Q35" s="28">
        <v>16</v>
      </c>
      <c r="R35" s="54"/>
    </row>
    <row r="36" spans="1:18" ht="27" customHeight="1" x14ac:dyDescent="0.25">
      <c r="A36" s="26" t="s">
        <v>27</v>
      </c>
      <c r="B36" s="26" t="s">
        <v>35</v>
      </c>
      <c r="C36" s="26" t="s">
        <v>36</v>
      </c>
      <c r="D36" s="26" t="s">
        <v>37</v>
      </c>
      <c r="E36" s="52">
        <v>402</v>
      </c>
      <c r="F36" s="27">
        <v>36</v>
      </c>
      <c r="G36" s="28">
        <v>4.5</v>
      </c>
      <c r="H36" s="28">
        <v>2</v>
      </c>
      <c r="I36" s="28">
        <v>4.5</v>
      </c>
      <c r="J36" s="28">
        <v>5</v>
      </c>
      <c r="K36" s="28">
        <v>5</v>
      </c>
      <c r="L36" s="28">
        <v>5</v>
      </c>
      <c r="M36" s="28">
        <v>3</v>
      </c>
      <c r="N36" s="28">
        <v>6</v>
      </c>
      <c r="O36" s="29">
        <f t="shared" si="0"/>
        <v>3.8888888888888888</v>
      </c>
      <c r="P36" s="28">
        <v>10</v>
      </c>
      <c r="Q36" s="28">
        <v>14</v>
      </c>
      <c r="R36" s="54"/>
    </row>
    <row r="37" spans="1:18" ht="27" customHeight="1" x14ac:dyDescent="0.25">
      <c r="A37" s="26" t="s">
        <v>27</v>
      </c>
      <c r="B37" s="26" t="s">
        <v>35</v>
      </c>
      <c r="C37" s="26" t="s">
        <v>36</v>
      </c>
      <c r="D37" s="26" t="s">
        <v>38</v>
      </c>
      <c r="E37" s="52">
        <v>402</v>
      </c>
      <c r="F37" s="27">
        <v>36</v>
      </c>
      <c r="G37" s="28">
        <v>2.5</v>
      </c>
      <c r="H37" s="28">
        <v>4</v>
      </c>
      <c r="I37" s="28">
        <v>3</v>
      </c>
      <c r="J37" s="28">
        <v>4</v>
      </c>
      <c r="K37" s="28">
        <v>2</v>
      </c>
      <c r="L37" s="28">
        <v>4</v>
      </c>
      <c r="M37" s="28">
        <v>2</v>
      </c>
      <c r="N37" s="28">
        <v>4</v>
      </c>
      <c r="O37" s="29">
        <f t="shared" si="0"/>
        <v>2.8333333333333335</v>
      </c>
      <c r="P37" s="28">
        <v>9</v>
      </c>
      <c r="Q37" s="28">
        <v>11</v>
      </c>
      <c r="R37" s="54"/>
    </row>
    <row r="38" spans="1:18" ht="27" customHeight="1" x14ac:dyDescent="0.25">
      <c r="A38" s="26" t="s">
        <v>98</v>
      </c>
      <c r="B38" s="26" t="s">
        <v>35</v>
      </c>
      <c r="C38" s="26"/>
      <c r="D38" s="26" t="s">
        <v>132</v>
      </c>
      <c r="E38" s="52">
        <v>402</v>
      </c>
      <c r="F38" s="27">
        <v>36</v>
      </c>
      <c r="G38" s="28">
        <v>3</v>
      </c>
      <c r="H38" s="28">
        <v>4</v>
      </c>
      <c r="I38" s="28">
        <v>4.5</v>
      </c>
      <c r="J38" s="28">
        <v>4</v>
      </c>
      <c r="K38" s="28">
        <v>3</v>
      </c>
      <c r="L38" s="28">
        <v>5</v>
      </c>
      <c r="M38" s="28">
        <v>4</v>
      </c>
      <c r="N38" s="28">
        <v>7</v>
      </c>
      <c r="O38" s="29">
        <f t="shared" si="0"/>
        <v>3.8333333333333335</v>
      </c>
      <c r="P38" s="28">
        <v>10</v>
      </c>
      <c r="Q38" s="28">
        <v>12</v>
      </c>
      <c r="R38" s="54"/>
    </row>
    <row r="39" spans="1:18" ht="27" customHeight="1" x14ac:dyDescent="0.25">
      <c r="A39" s="26" t="s">
        <v>27</v>
      </c>
      <c r="B39" s="26" t="s">
        <v>35</v>
      </c>
      <c r="C39" s="26" t="s">
        <v>39</v>
      </c>
      <c r="D39" s="26" t="s">
        <v>40</v>
      </c>
      <c r="E39" s="52">
        <v>402</v>
      </c>
      <c r="F39" s="27">
        <v>36</v>
      </c>
      <c r="G39" s="28">
        <v>3.5</v>
      </c>
      <c r="H39" s="28">
        <v>2</v>
      </c>
      <c r="I39" s="28">
        <v>4</v>
      </c>
      <c r="J39" s="28">
        <v>4</v>
      </c>
      <c r="K39" s="28">
        <v>4</v>
      </c>
      <c r="L39" s="28">
        <v>5</v>
      </c>
      <c r="M39" s="28">
        <v>3.5</v>
      </c>
      <c r="N39" s="28">
        <v>5</v>
      </c>
      <c r="O39" s="29">
        <f t="shared" si="0"/>
        <v>3.4444444444444446</v>
      </c>
      <c r="P39" s="28">
        <v>7</v>
      </c>
      <c r="Q39" s="28">
        <v>13</v>
      </c>
      <c r="R39" s="54"/>
    </row>
    <row r="40" spans="1:18" ht="27" customHeight="1" x14ac:dyDescent="0.25">
      <c r="A40" s="26" t="s">
        <v>23</v>
      </c>
      <c r="B40" s="26" t="s">
        <v>41</v>
      </c>
      <c r="C40" s="26"/>
      <c r="D40" s="26" t="s">
        <v>42</v>
      </c>
      <c r="E40" s="52">
        <v>403</v>
      </c>
      <c r="F40" s="27">
        <v>71</v>
      </c>
      <c r="G40" s="28">
        <v>4</v>
      </c>
      <c r="H40" s="28">
        <v>2</v>
      </c>
      <c r="I40" s="28">
        <v>4</v>
      </c>
      <c r="J40" s="28">
        <v>4</v>
      </c>
      <c r="K40" s="28">
        <v>3</v>
      </c>
      <c r="L40" s="28">
        <v>5</v>
      </c>
      <c r="M40" s="28">
        <v>4</v>
      </c>
      <c r="N40" s="28">
        <v>7</v>
      </c>
      <c r="O40" s="29">
        <f t="shared" si="0"/>
        <v>3.6666666666666665</v>
      </c>
      <c r="P40" s="28">
        <v>7</v>
      </c>
      <c r="Q40" s="28">
        <v>9</v>
      </c>
      <c r="R40" s="54"/>
    </row>
    <row r="41" spans="1:18" ht="27" customHeight="1" x14ac:dyDescent="0.25">
      <c r="A41" s="26" t="s">
        <v>98</v>
      </c>
      <c r="B41" s="26" t="s">
        <v>41</v>
      </c>
      <c r="C41" s="26" t="s">
        <v>133</v>
      </c>
      <c r="D41" s="26" t="s">
        <v>134</v>
      </c>
      <c r="E41" s="52">
        <v>403</v>
      </c>
      <c r="F41" s="27">
        <v>34</v>
      </c>
      <c r="G41" s="28">
        <v>3.5</v>
      </c>
      <c r="H41" s="28">
        <v>3</v>
      </c>
      <c r="I41" s="28">
        <v>4.5</v>
      </c>
      <c r="J41" s="28">
        <v>4</v>
      </c>
      <c r="K41" s="28">
        <v>2</v>
      </c>
      <c r="L41" s="28">
        <v>5</v>
      </c>
      <c r="M41" s="28">
        <v>3</v>
      </c>
      <c r="N41" s="28">
        <v>6</v>
      </c>
      <c r="O41" s="29">
        <f t="shared" si="0"/>
        <v>3.4444444444444446</v>
      </c>
      <c r="P41" s="28">
        <v>6</v>
      </c>
      <c r="Q41" s="28">
        <v>4.5</v>
      </c>
      <c r="R41" s="54"/>
    </row>
    <row r="42" spans="1:18" ht="27" customHeight="1" x14ac:dyDescent="0.25">
      <c r="A42" s="26" t="s">
        <v>98</v>
      </c>
      <c r="B42" s="26" t="s">
        <v>41</v>
      </c>
      <c r="C42" s="26" t="s">
        <v>133</v>
      </c>
      <c r="D42" s="26" t="s">
        <v>135</v>
      </c>
      <c r="E42" s="52">
        <v>403</v>
      </c>
      <c r="F42" s="27">
        <v>34</v>
      </c>
      <c r="G42" s="28">
        <v>3</v>
      </c>
      <c r="H42" s="28">
        <v>4</v>
      </c>
      <c r="I42" s="28">
        <v>4.5</v>
      </c>
      <c r="J42" s="28">
        <v>4</v>
      </c>
      <c r="K42" s="28">
        <v>3</v>
      </c>
      <c r="L42" s="28">
        <v>5</v>
      </c>
      <c r="M42" s="28">
        <v>3</v>
      </c>
      <c r="N42" s="28">
        <v>7</v>
      </c>
      <c r="O42" s="29">
        <f t="shared" si="0"/>
        <v>3.7222222222222223</v>
      </c>
      <c r="P42" s="28">
        <v>6.5</v>
      </c>
      <c r="Q42" s="28">
        <v>3.5</v>
      </c>
      <c r="R42" s="54"/>
    </row>
    <row r="43" spans="1:18" ht="27" customHeight="1" x14ac:dyDescent="0.25">
      <c r="A43" s="26" t="s">
        <v>98</v>
      </c>
      <c r="B43" s="26" t="s">
        <v>41</v>
      </c>
      <c r="C43" s="26"/>
      <c r="D43" s="26" t="s">
        <v>136</v>
      </c>
      <c r="E43" s="52">
        <v>403</v>
      </c>
      <c r="F43" s="27">
        <v>36</v>
      </c>
      <c r="G43" s="28">
        <v>3</v>
      </c>
      <c r="H43" s="28">
        <v>3</v>
      </c>
      <c r="I43" s="28">
        <v>3</v>
      </c>
      <c r="J43" s="28">
        <v>4</v>
      </c>
      <c r="K43" s="28">
        <v>4</v>
      </c>
      <c r="L43" s="28">
        <v>5</v>
      </c>
      <c r="M43" s="28">
        <v>3</v>
      </c>
      <c r="N43" s="28">
        <v>6</v>
      </c>
      <c r="O43" s="29">
        <f t="shared" si="0"/>
        <v>3.4444444444444446</v>
      </c>
      <c r="P43" s="28">
        <v>9</v>
      </c>
      <c r="Q43" s="28">
        <v>12</v>
      </c>
      <c r="R43" s="54"/>
    </row>
    <row r="44" spans="1:18" ht="27" customHeight="1" x14ac:dyDescent="0.25">
      <c r="A44" s="26" t="s">
        <v>27</v>
      </c>
      <c r="B44" s="26" t="s">
        <v>41</v>
      </c>
      <c r="C44" s="26"/>
      <c r="D44" s="26" t="s">
        <v>43</v>
      </c>
      <c r="E44" s="52">
        <v>403</v>
      </c>
      <c r="F44" s="27">
        <v>36</v>
      </c>
      <c r="G44" s="28">
        <v>3</v>
      </c>
      <c r="H44" s="28">
        <v>3</v>
      </c>
      <c r="I44" s="28">
        <v>3</v>
      </c>
      <c r="J44" s="28">
        <v>3</v>
      </c>
      <c r="K44" s="28">
        <v>4</v>
      </c>
      <c r="L44" s="28">
        <v>5</v>
      </c>
      <c r="M44" s="28">
        <v>2</v>
      </c>
      <c r="N44" s="28">
        <v>4</v>
      </c>
      <c r="O44" s="29">
        <f t="shared" si="0"/>
        <v>3</v>
      </c>
      <c r="P44" s="28">
        <v>6.5</v>
      </c>
      <c r="Q44" s="28">
        <v>9</v>
      </c>
      <c r="R44" s="54"/>
    </row>
    <row r="45" spans="1:18" ht="27" customHeight="1" x14ac:dyDescent="0.25">
      <c r="A45" s="26" t="s">
        <v>123</v>
      </c>
      <c r="B45" s="26" t="s">
        <v>44</v>
      </c>
      <c r="C45" s="26"/>
      <c r="D45" s="26" t="s">
        <v>137</v>
      </c>
      <c r="E45" s="52">
        <v>403</v>
      </c>
      <c r="F45" s="27">
        <v>36</v>
      </c>
      <c r="G45" s="28">
        <v>4</v>
      </c>
      <c r="H45" s="28">
        <v>4</v>
      </c>
      <c r="I45" s="28">
        <v>4</v>
      </c>
      <c r="J45" s="28">
        <v>5</v>
      </c>
      <c r="K45" s="28">
        <v>4</v>
      </c>
      <c r="L45" s="28">
        <v>5</v>
      </c>
      <c r="M45" s="28">
        <v>3</v>
      </c>
      <c r="N45" s="28">
        <v>7</v>
      </c>
      <c r="O45" s="29">
        <f t="shared" si="0"/>
        <v>4</v>
      </c>
      <c r="P45" s="28">
        <v>6</v>
      </c>
      <c r="Q45" s="28">
        <v>5.5</v>
      </c>
      <c r="R45" s="54"/>
    </row>
    <row r="46" spans="1:18" ht="27" customHeight="1" x14ac:dyDescent="0.25">
      <c r="A46" s="26" t="s">
        <v>98</v>
      </c>
      <c r="B46" s="26" t="s">
        <v>44</v>
      </c>
      <c r="C46" s="26"/>
      <c r="D46" s="26" t="s">
        <v>138</v>
      </c>
      <c r="E46" s="52">
        <v>403</v>
      </c>
      <c r="F46" s="27">
        <v>36</v>
      </c>
      <c r="G46" s="28">
        <v>4</v>
      </c>
      <c r="H46" s="28">
        <v>4</v>
      </c>
      <c r="I46" s="28">
        <v>4.5</v>
      </c>
      <c r="J46" s="28">
        <v>5</v>
      </c>
      <c r="K46" s="28">
        <v>4</v>
      </c>
      <c r="L46" s="28">
        <v>5</v>
      </c>
      <c r="M46" s="28">
        <v>3.5</v>
      </c>
      <c r="N46" s="28">
        <v>8</v>
      </c>
      <c r="O46" s="29">
        <f t="shared" si="0"/>
        <v>4.2222222222222223</v>
      </c>
      <c r="P46" s="28">
        <v>6</v>
      </c>
      <c r="Q46" s="28">
        <v>5.5</v>
      </c>
      <c r="R46" s="54"/>
    </row>
    <row r="47" spans="1:18" ht="27" customHeight="1" x14ac:dyDescent="0.25">
      <c r="A47" s="26" t="s">
        <v>23</v>
      </c>
      <c r="B47" s="26" t="s">
        <v>44</v>
      </c>
      <c r="C47" s="26"/>
      <c r="D47" s="26" t="s">
        <v>45</v>
      </c>
      <c r="E47" s="52">
        <v>403</v>
      </c>
      <c r="F47" s="27">
        <v>36</v>
      </c>
      <c r="G47" s="28">
        <v>4</v>
      </c>
      <c r="H47" s="28">
        <v>3.5</v>
      </c>
      <c r="I47" s="28">
        <v>4.5</v>
      </c>
      <c r="J47" s="28">
        <v>5</v>
      </c>
      <c r="K47" s="28">
        <v>4</v>
      </c>
      <c r="L47" s="28">
        <v>5</v>
      </c>
      <c r="M47" s="28">
        <v>3.5</v>
      </c>
      <c r="N47" s="28">
        <v>8</v>
      </c>
      <c r="O47" s="29">
        <f t="shared" si="0"/>
        <v>4.166666666666667</v>
      </c>
      <c r="P47" s="28">
        <v>6</v>
      </c>
      <c r="Q47" s="28">
        <v>7</v>
      </c>
      <c r="R47" s="54"/>
    </row>
    <row r="48" spans="1:18" ht="27" customHeight="1" x14ac:dyDescent="0.25">
      <c r="A48" s="26" t="s">
        <v>114</v>
      </c>
      <c r="B48" s="26" t="s">
        <v>44</v>
      </c>
      <c r="C48" s="26"/>
      <c r="D48" s="26" t="s">
        <v>139</v>
      </c>
      <c r="E48" s="52">
        <v>403</v>
      </c>
      <c r="F48" s="27">
        <v>8</v>
      </c>
      <c r="G48" s="28">
        <v>4</v>
      </c>
      <c r="H48" s="28">
        <v>3</v>
      </c>
      <c r="I48" s="28">
        <v>4</v>
      </c>
      <c r="J48" s="28">
        <v>4</v>
      </c>
      <c r="K48" s="28">
        <v>4</v>
      </c>
      <c r="L48" s="28">
        <v>5</v>
      </c>
      <c r="M48" s="28">
        <v>2.5</v>
      </c>
      <c r="N48" s="28">
        <v>6</v>
      </c>
      <c r="O48" s="29">
        <f t="shared" si="0"/>
        <v>3.6111111111111112</v>
      </c>
      <c r="P48" s="28">
        <v>6.5</v>
      </c>
      <c r="Q48" s="28">
        <v>4.5</v>
      </c>
      <c r="R48" s="54"/>
    </row>
    <row r="49" spans="1:18" ht="27" customHeight="1" x14ac:dyDescent="0.25">
      <c r="A49" s="26" t="s">
        <v>27</v>
      </c>
      <c r="B49" s="26" t="s">
        <v>44</v>
      </c>
      <c r="C49" s="26"/>
      <c r="D49" s="26" t="s">
        <v>46</v>
      </c>
      <c r="E49" s="52">
        <v>403</v>
      </c>
      <c r="F49" s="27">
        <v>40</v>
      </c>
      <c r="G49" s="28">
        <v>2.5</v>
      </c>
      <c r="H49" s="28">
        <v>3.5</v>
      </c>
      <c r="I49" s="28">
        <v>4</v>
      </c>
      <c r="J49" s="28">
        <v>3</v>
      </c>
      <c r="K49" s="28">
        <v>4</v>
      </c>
      <c r="L49" s="28">
        <v>5</v>
      </c>
      <c r="M49" s="28">
        <v>3.5</v>
      </c>
      <c r="N49" s="28">
        <v>6</v>
      </c>
      <c r="O49" s="29">
        <f t="shared" si="0"/>
        <v>3.5</v>
      </c>
      <c r="P49" s="28">
        <v>8</v>
      </c>
      <c r="Q49" s="28">
        <v>9.5</v>
      </c>
      <c r="R49" s="54"/>
    </row>
    <row r="50" spans="1:18" ht="27" customHeight="1" x14ac:dyDescent="0.25">
      <c r="A50" s="26" t="s">
        <v>27</v>
      </c>
      <c r="B50" s="26" t="s">
        <v>44</v>
      </c>
      <c r="C50" s="26"/>
      <c r="D50" s="26" t="s">
        <v>45</v>
      </c>
      <c r="E50" s="52">
        <v>403</v>
      </c>
      <c r="F50" s="27">
        <v>24</v>
      </c>
      <c r="G50" s="28">
        <v>3.5</v>
      </c>
      <c r="H50" s="28">
        <v>3.5</v>
      </c>
      <c r="I50" s="28">
        <v>3.5</v>
      </c>
      <c r="J50" s="28">
        <v>3</v>
      </c>
      <c r="K50" s="28">
        <v>5</v>
      </c>
      <c r="L50" s="28">
        <v>5</v>
      </c>
      <c r="M50" s="28">
        <v>3</v>
      </c>
      <c r="N50" s="28">
        <v>6</v>
      </c>
      <c r="O50" s="29">
        <f t="shared" si="0"/>
        <v>3.6111111111111112</v>
      </c>
      <c r="P50" s="28">
        <v>7</v>
      </c>
      <c r="Q50" s="28">
        <v>7</v>
      </c>
      <c r="R50" s="54"/>
    </row>
    <row r="51" spans="1:18" ht="27" customHeight="1" x14ac:dyDescent="0.25">
      <c r="A51" s="26" t="s">
        <v>111</v>
      </c>
      <c r="B51" s="26" t="s">
        <v>47</v>
      </c>
      <c r="C51" s="26" t="s">
        <v>140</v>
      </c>
      <c r="D51" s="26" t="s">
        <v>141</v>
      </c>
      <c r="E51" s="52">
        <v>500</v>
      </c>
      <c r="F51" s="27">
        <v>30</v>
      </c>
      <c r="G51" s="28">
        <v>3.5</v>
      </c>
      <c r="H51" s="28">
        <v>3.5</v>
      </c>
      <c r="I51" s="28">
        <v>4.5</v>
      </c>
      <c r="J51" s="28">
        <v>4</v>
      </c>
      <c r="K51" s="28">
        <v>4</v>
      </c>
      <c r="L51" s="28">
        <v>5</v>
      </c>
      <c r="M51" s="28">
        <v>3</v>
      </c>
      <c r="N51" s="28">
        <v>7</v>
      </c>
      <c r="O51" s="29">
        <f t="shared" si="0"/>
        <v>3.8333333333333335</v>
      </c>
      <c r="P51" s="28">
        <v>6.5</v>
      </c>
      <c r="Q51" s="28">
        <v>4</v>
      </c>
      <c r="R51" s="54"/>
    </row>
    <row r="52" spans="1:18" ht="27" customHeight="1" x14ac:dyDescent="0.25">
      <c r="A52" s="26" t="s">
        <v>111</v>
      </c>
      <c r="B52" s="26" t="s">
        <v>47</v>
      </c>
      <c r="C52" s="26" t="s">
        <v>140</v>
      </c>
      <c r="D52" s="26" t="s">
        <v>142</v>
      </c>
      <c r="E52" s="52">
        <v>500</v>
      </c>
      <c r="F52" s="27">
        <v>36</v>
      </c>
      <c r="G52" s="28">
        <v>4</v>
      </c>
      <c r="H52" s="28">
        <v>4.5</v>
      </c>
      <c r="I52" s="28">
        <v>4.5</v>
      </c>
      <c r="J52" s="28">
        <v>4</v>
      </c>
      <c r="K52" s="28">
        <v>4</v>
      </c>
      <c r="L52" s="28">
        <v>5</v>
      </c>
      <c r="M52" s="28">
        <v>4</v>
      </c>
      <c r="N52" s="28">
        <v>8</v>
      </c>
      <c r="O52" s="29">
        <f t="shared" si="0"/>
        <v>4.2222222222222223</v>
      </c>
      <c r="P52" s="28">
        <v>6</v>
      </c>
      <c r="Q52" s="28">
        <v>3</v>
      </c>
      <c r="R52" s="54"/>
    </row>
    <row r="53" spans="1:18" ht="27" customHeight="1" x14ac:dyDescent="0.25">
      <c r="A53" s="26" t="s">
        <v>27</v>
      </c>
      <c r="B53" s="26" t="s">
        <v>47</v>
      </c>
      <c r="C53" s="26" t="s">
        <v>48</v>
      </c>
      <c r="D53" s="26" t="s">
        <v>49</v>
      </c>
      <c r="E53" s="52">
        <v>500</v>
      </c>
      <c r="F53" s="27">
        <v>24</v>
      </c>
      <c r="G53" s="28">
        <v>4</v>
      </c>
      <c r="H53" s="28">
        <v>4</v>
      </c>
      <c r="I53" s="28">
        <v>4.5</v>
      </c>
      <c r="J53" s="28">
        <v>4</v>
      </c>
      <c r="K53" s="28">
        <v>4</v>
      </c>
      <c r="L53" s="28">
        <v>5</v>
      </c>
      <c r="M53" s="28">
        <v>4</v>
      </c>
      <c r="N53" s="28">
        <v>8</v>
      </c>
      <c r="O53" s="29">
        <f t="shared" si="0"/>
        <v>4.166666666666667</v>
      </c>
      <c r="P53" s="28">
        <v>6</v>
      </c>
      <c r="Q53" s="28">
        <v>3.5</v>
      </c>
      <c r="R53" s="54"/>
    </row>
    <row r="54" spans="1:18" ht="27" customHeight="1" x14ac:dyDescent="0.25">
      <c r="A54" s="26" t="s">
        <v>27</v>
      </c>
      <c r="B54" s="26" t="s">
        <v>47</v>
      </c>
      <c r="C54" s="26" t="s">
        <v>48</v>
      </c>
      <c r="D54" s="26" t="s">
        <v>37</v>
      </c>
      <c r="E54" s="52">
        <v>500</v>
      </c>
      <c r="F54" s="27">
        <v>35</v>
      </c>
      <c r="G54" s="28">
        <v>4</v>
      </c>
      <c r="H54" s="28">
        <v>4</v>
      </c>
      <c r="I54" s="28">
        <v>4.5</v>
      </c>
      <c r="J54" s="28">
        <v>4</v>
      </c>
      <c r="K54" s="28">
        <v>4</v>
      </c>
      <c r="L54" s="28">
        <v>5</v>
      </c>
      <c r="M54" s="28">
        <v>4</v>
      </c>
      <c r="N54" s="28">
        <v>6</v>
      </c>
      <c r="O54" s="29">
        <f t="shared" si="0"/>
        <v>3.9444444444444446</v>
      </c>
      <c r="P54" s="28">
        <v>10</v>
      </c>
      <c r="Q54" s="28">
        <v>8</v>
      </c>
      <c r="R54" s="54"/>
    </row>
    <row r="55" spans="1:18" ht="27" customHeight="1" x14ac:dyDescent="0.25">
      <c r="A55" s="26" t="s">
        <v>98</v>
      </c>
      <c r="B55" s="26" t="s">
        <v>47</v>
      </c>
      <c r="C55" s="26"/>
      <c r="D55" s="26" t="s">
        <v>143</v>
      </c>
      <c r="E55" s="52">
        <v>500</v>
      </c>
      <c r="F55" s="27">
        <v>30</v>
      </c>
      <c r="G55" s="28">
        <v>3.5</v>
      </c>
      <c r="H55" s="28">
        <v>4</v>
      </c>
      <c r="I55" s="28">
        <v>4.5</v>
      </c>
      <c r="J55" s="28">
        <v>4</v>
      </c>
      <c r="K55" s="28">
        <v>4</v>
      </c>
      <c r="L55" s="28">
        <v>5</v>
      </c>
      <c r="M55" s="28">
        <v>4</v>
      </c>
      <c r="N55" s="28">
        <v>6</v>
      </c>
      <c r="O55" s="29">
        <f t="shared" si="0"/>
        <v>3.8888888888888888</v>
      </c>
      <c r="P55" s="28">
        <v>6</v>
      </c>
      <c r="Q55" s="28">
        <v>4</v>
      </c>
      <c r="R55" s="54"/>
    </row>
    <row r="56" spans="1:18" ht="27" customHeight="1" x14ac:dyDescent="0.25">
      <c r="A56" s="26" t="s">
        <v>123</v>
      </c>
      <c r="B56" s="26" t="s">
        <v>144</v>
      </c>
      <c r="C56" s="26" t="s">
        <v>145</v>
      </c>
      <c r="D56" s="26" t="s">
        <v>146</v>
      </c>
      <c r="E56" s="52">
        <v>500</v>
      </c>
      <c r="F56" s="27">
        <v>36</v>
      </c>
      <c r="G56" s="28">
        <v>4</v>
      </c>
      <c r="H56" s="28">
        <v>2.5</v>
      </c>
      <c r="I56" s="28">
        <v>3</v>
      </c>
      <c r="J56" s="28">
        <v>3</v>
      </c>
      <c r="K56" s="28">
        <v>5</v>
      </c>
      <c r="L56" s="28">
        <v>5</v>
      </c>
      <c r="M56" s="28">
        <v>3</v>
      </c>
      <c r="N56" s="28">
        <v>5</v>
      </c>
      <c r="O56" s="29">
        <f t="shared" si="0"/>
        <v>3.3888888888888888</v>
      </c>
      <c r="P56" s="28">
        <v>5.5</v>
      </c>
      <c r="Q56" s="28">
        <v>4.5</v>
      </c>
      <c r="R56" s="54"/>
    </row>
    <row r="57" spans="1:18" ht="27" customHeight="1" x14ac:dyDescent="0.25">
      <c r="A57" s="26" t="s">
        <v>123</v>
      </c>
      <c r="B57" s="26" t="s">
        <v>144</v>
      </c>
      <c r="C57" s="26" t="s">
        <v>145</v>
      </c>
      <c r="D57" s="26" t="s">
        <v>147</v>
      </c>
      <c r="E57" s="52">
        <v>500</v>
      </c>
      <c r="F57" s="27">
        <v>34</v>
      </c>
      <c r="G57" s="28">
        <v>4</v>
      </c>
      <c r="H57" s="28">
        <v>3</v>
      </c>
      <c r="I57" s="28">
        <v>3</v>
      </c>
      <c r="J57" s="28">
        <v>4</v>
      </c>
      <c r="K57" s="28">
        <v>5</v>
      </c>
      <c r="L57" s="28">
        <v>5</v>
      </c>
      <c r="M57" s="28">
        <v>3</v>
      </c>
      <c r="N57" s="28">
        <v>6</v>
      </c>
      <c r="O57" s="29">
        <f t="shared" si="0"/>
        <v>3.6666666666666665</v>
      </c>
      <c r="P57" s="28">
        <v>4.5</v>
      </c>
      <c r="Q57" s="28">
        <v>5</v>
      </c>
      <c r="R57" s="54"/>
    </row>
    <row r="58" spans="1:18" ht="27" customHeight="1" x14ac:dyDescent="0.25">
      <c r="A58" s="26" t="s">
        <v>123</v>
      </c>
      <c r="B58" s="26" t="s">
        <v>144</v>
      </c>
      <c r="C58" s="26" t="s">
        <v>145</v>
      </c>
      <c r="D58" s="26" t="s">
        <v>148</v>
      </c>
      <c r="E58" s="52">
        <v>500</v>
      </c>
      <c r="F58" s="27">
        <v>33</v>
      </c>
      <c r="G58" s="28">
        <v>4</v>
      </c>
      <c r="H58" s="28">
        <v>3</v>
      </c>
      <c r="I58" s="28">
        <v>3</v>
      </c>
      <c r="J58" s="28">
        <v>4</v>
      </c>
      <c r="K58" s="28">
        <v>5</v>
      </c>
      <c r="L58" s="28">
        <v>5</v>
      </c>
      <c r="M58" s="28">
        <v>3</v>
      </c>
      <c r="N58" s="28">
        <v>6</v>
      </c>
      <c r="O58" s="29">
        <f t="shared" si="0"/>
        <v>3.6666666666666665</v>
      </c>
      <c r="P58" s="28">
        <v>5</v>
      </c>
      <c r="Q58" s="28">
        <v>4</v>
      </c>
      <c r="R58" s="54"/>
    </row>
    <row r="59" spans="1:18" ht="27" customHeight="1" x14ac:dyDescent="0.25">
      <c r="A59" s="26" t="s">
        <v>123</v>
      </c>
      <c r="B59" s="26" t="s">
        <v>144</v>
      </c>
      <c r="C59" s="26" t="s">
        <v>145</v>
      </c>
      <c r="D59" s="26" t="s">
        <v>149</v>
      </c>
      <c r="E59" s="52">
        <v>500</v>
      </c>
      <c r="F59" s="27">
        <v>35</v>
      </c>
      <c r="G59" s="28">
        <v>4</v>
      </c>
      <c r="H59" s="28">
        <v>4</v>
      </c>
      <c r="I59" s="28">
        <v>4</v>
      </c>
      <c r="J59" s="28">
        <v>4</v>
      </c>
      <c r="K59" s="28">
        <v>5</v>
      </c>
      <c r="L59" s="28">
        <v>5</v>
      </c>
      <c r="M59" s="28">
        <v>4</v>
      </c>
      <c r="N59" s="28">
        <v>7</v>
      </c>
      <c r="O59" s="29">
        <f t="shared" si="0"/>
        <v>4.1111111111111107</v>
      </c>
      <c r="P59" s="28">
        <v>4.5</v>
      </c>
      <c r="Q59" s="28">
        <v>6.5</v>
      </c>
      <c r="R59" s="54"/>
    </row>
    <row r="60" spans="1:18" ht="27" customHeight="1" x14ac:dyDescent="0.25">
      <c r="A60" s="26" t="s">
        <v>123</v>
      </c>
      <c r="B60" s="26" t="s">
        <v>144</v>
      </c>
      <c r="C60" s="26" t="s">
        <v>145</v>
      </c>
      <c r="D60" s="26" t="s">
        <v>150</v>
      </c>
      <c r="E60" s="52">
        <v>500</v>
      </c>
      <c r="F60" s="27">
        <v>33</v>
      </c>
      <c r="G60" s="28">
        <v>4</v>
      </c>
      <c r="H60" s="28">
        <v>5</v>
      </c>
      <c r="I60" s="28">
        <v>5</v>
      </c>
      <c r="J60" s="28">
        <v>4</v>
      </c>
      <c r="K60" s="28">
        <v>5</v>
      </c>
      <c r="L60" s="28">
        <v>5</v>
      </c>
      <c r="M60" s="28">
        <v>4</v>
      </c>
      <c r="N60" s="28">
        <v>9</v>
      </c>
      <c r="O60" s="29">
        <f t="shared" si="0"/>
        <v>4.5555555555555554</v>
      </c>
      <c r="P60" s="28">
        <v>6</v>
      </c>
      <c r="Q60" s="28">
        <v>4.5</v>
      </c>
      <c r="R60" s="54" t="s">
        <v>151</v>
      </c>
    </row>
    <row r="61" spans="1:18" ht="27" customHeight="1" x14ac:dyDescent="0.25">
      <c r="A61" s="26" t="s">
        <v>114</v>
      </c>
      <c r="B61" s="26" t="s">
        <v>50</v>
      </c>
      <c r="C61" s="26" t="s">
        <v>152</v>
      </c>
      <c r="D61" s="26" t="s">
        <v>153</v>
      </c>
      <c r="E61" s="52">
        <v>501</v>
      </c>
      <c r="F61" s="27">
        <v>36</v>
      </c>
      <c r="G61" s="28">
        <v>5</v>
      </c>
      <c r="H61" s="28">
        <v>3</v>
      </c>
      <c r="I61" s="28">
        <v>3</v>
      </c>
      <c r="J61" s="28">
        <v>5</v>
      </c>
      <c r="K61" s="28">
        <v>5</v>
      </c>
      <c r="L61" s="28">
        <v>5</v>
      </c>
      <c r="M61" s="28">
        <v>4</v>
      </c>
      <c r="N61" s="28">
        <v>7</v>
      </c>
      <c r="O61" s="29">
        <f t="shared" si="0"/>
        <v>4.1111111111111107</v>
      </c>
      <c r="P61" s="28">
        <v>13.5</v>
      </c>
      <c r="Q61" s="28">
        <v>2.5</v>
      </c>
      <c r="R61" s="54"/>
    </row>
    <row r="62" spans="1:18" ht="27" customHeight="1" x14ac:dyDescent="0.25">
      <c r="A62" s="26" t="s">
        <v>98</v>
      </c>
      <c r="B62" s="26" t="s">
        <v>50</v>
      </c>
      <c r="C62" s="26"/>
      <c r="D62" s="26" t="s">
        <v>154</v>
      </c>
      <c r="E62" s="52">
        <v>501</v>
      </c>
      <c r="F62" s="27">
        <v>36</v>
      </c>
      <c r="G62" s="28">
        <v>4.5</v>
      </c>
      <c r="H62" s="28">
        <v>4</v>
      </c>
      <c r="I62" s="28">
        <v>3</v>
      </c>
      <c r="J62" s="28">
        <v>5</v>
      </c>
      <c r="K62" s="28">
        <v>5</v>
      </c>
      <c r="L62" s="28">
        <v>5</v>
      </c>
      <c r="M62" s="28">
        <v>3.5</v>
      </c>
      <c r="N62" s="28">
        <v>6</v>
      </c>
      <c r="O62" s="29">
        <f t="shared" si="0"/>
        <v>4</v>
      </c>
      <c r="P62" s="28">
        <v>18.5</v>
      </c>
      <c r="Q62" s="28">
        <v>9</v>
      </c>
      <c r="R62" s="54"/>
    </row>
    <row r="63" spans="1:18" ht="27" customHeight="1" x14ac:dyDescent="0.25">
      <c r="A63" s="26" t="s">
        <v>98</v>
      </c>
      <c r="B63" s="26" t="s">
        <v>50</v>
      </c>
      <c r="C63" s="26"/>
      <c r="D63" s="26" t="s">
        <v>155</v>
      </c>
      <c r="E63" s="52">
        <v>501</v>
      </c>
      <c r="F63" s="27">
        <v>38</v>
      </c>
      <c r="G63" s="28">
        <v>4</v>
      </c>
      <c r="H63" s="28">
        <v>4</v>
      </c>
      <c r="I63" s="28">
        <v>3</v>
      </c>
      <c r="J63" s="28">
        <v>5</v>
      </c>
      <c r="K63" s="28">
        <v>5</v>
      </c>
      <c r="L63" s="28">
        <v>5</v>
      </c>
      <c r="M63" s="28">
        <v>2</v>
      </c>
      <c r="N63" s="28">
        <v>5</v>
      </c>
      <c r="O63" s="29">
        <f t="shared" si="0"/>
        <v>3.6666666666666665</v>
      </c>
      <c r="P63" s="28">
        <v>6.5</v>
      </c>
      <c r="Q63" s="28">
        <v>7.5</v>
      </c>
      <c r="R63" s="54"/>
    </row>
    <row r="64" spans="1:18" ht="27" customHeight="1" x14ac:dyDescent="0.25">
      <c r="A64" s="26" t="s">
        <v>98</v>
      </c>
      <c r="B64" s="26" t="s">
        <v>50</v>
      </c>
      <c r="C64" s="26"/>
      <c r="D64" s="26" t="s">
        <v>156</v>
      </c>
      <c r="E64" s="52">
        <v>501</v>
      </c>
      <c r="F64" s="27">
        <v>33</v>
      </c>
      <c r="G64" s="28">
        <v>3</v>
      </c>
      <c r="H64" s="28">
        <v>3</v>
      </c>
      <c r="I64" s="28">
        <v>4</v>
      </c>
      <c r="J64" s="28">
        <v>4</v>
      </c>
      <c r="K64" s="28">
        <v>5</v>
      </c>
      <c r="L64" s="28">
        <v>5</v>
      </c>
      <c r="M64" s="28">
        <v>3</v>
      </c>
      <c r="N64" s="28">
        <v>5</v>
      </c>
      <c r="O64" s="29">
        <f t="shared" si="0"/>
        <v>3.5555555555555554</v>
      </c>
      <c r="P64" s="28">
        <v>12</v>
      </c>
      <c r="Q64" s="28">
        <v>3</v>
      </c>
      <c r="R64" s="54"/>
    </row>
    <row r="65" spans="1:18" ht="27" customHeight="1" x14ac:dyDescent="0.25">
      <c r="A65" s="26" t="s">
        <v>98</v>
      </c>
      <c r="B65" s="26" t="s">
        <v>50</v>
      </c>
      <c r="C65" s="26"/>
      <c r="D65" s="26" t="s">
        <v>157</v>
      </c>
      <c r="E65" s="52">
        <v>501</v>
      </c>
      <c r="F65" s="27">
        <v>35</v>
      </c>
      <c r="G65" s="28">
        <v>3.5</v>
      </c>
      <c r="H65" s="28">
        <v>4.5</v>
      </c>
      <c r="I65" s="28">
        <v>3</v>
      </c>
      <c r="J65" s="28">
        <v>4</v>
      </c>
      <c r="K65" s="28">
        <v>5</v>
      </c>
      <c r="L65" s="28">
        <v>5</v>
      </c>
      <c r="M65" s="28">
        <v>4</v>
      </c>
      <c r="N65" s="28">
        <v>8</v>
      </c>
      <c r="O65" s="29">
        <f t="shared" si="0"/>
        <v>4.1111111111111107</v>
      </c>
      <c r="P65" s="28">
        <v>8</v>
      </c>
      <c r="Q65" s="28">
        <v>6</v>
      </c>
      <c r="R65" s="54"/>
    </row>
    <row r="66" spans="1:18" ht="27" customHeight="1" x14ac:dyDescent="0.25">
      <c r="A66" s="26" t="s">
        <v>98</v>
      </c>
      <c r="B66" s="26" t="s">
        <v>50</v>
      </c>
      <c r="C66" s="26"/>
      <c r="D66" s="26" t="s">
        <v>158</v>
      </c>
      <c r="E66" s="52">
        <v>501</v>
      </c>
      <c r="F66" s="27">
        <v>36</v>
      </c>
      <c r="G66" s="28">
        <v>3.5</v>
      </c>
      <c r="H66" s="28">
        <v>3</v>
      </c>
      <c r="I66" s="28">
        <v>3</v>
      </c>
      <c r="J66" s="28">
        <v>4</v>
      </c>
      <c r="K66" s="28">
        <v>5</v>
      </c>
      <c r="L66" s="28">
        <v>5</v>
      </c>
      <c r="M66" s="28">
        <v>4</v>
      </c>
      <c r="N66" s="28">
        <v>6</v>
      </c>
      <c r="O66" s="29">
        <f t="shared" si="0"/>
        <v>3.7222222222222223</v>
      </c>
      <c r="P66" s="28">
        <v>9.5</v>
      </c>
      <c r="Q66" s="28">
        <v>3.5</v>
      </c>
      <c r="R66" s="54"/>
    </row>
    <row r="67" spans="1:18" ht="27" customHeight="1" x14ac:dyDescent="0.25">
      <c r="A67" s="26" t="s">
        <v>114</v>
      </c>
      <c r="B67" s="26" t="s">
        <v>50</v>
      </c>
      <c r="C67" s="26"/>
      <c r="D67" s="26" t="s">
        <v>159</v>
      </c>
      <c r="E67" s="52">
        <v>501</v>
      </c>
      <c r="F67" s="27">
        <v>36</v>
      </c>
      <c r="G67" s="28">
        <v>4</v>
      </c>
      <c r="H67" s="28">
        <v>3</v>
      </c>
      <c r="I67" s="28">
        <v>3</v>
      </c>
      <c r="J67" s="28">
        <v>5</v>
      </c>
      <c r="K67" s="28">
        <v>5</v>
      </c>
      <c r="L67" s="28">
        <v>5</v>
      </c>
      <c r="M67" s="28">
        <v>4</v>
      </c>
      <c r="N67" s="28">
        <v>7</v>
      </c>
      <c r="O67" s="29">
        <f t="shared" si="0"/>
        <v>4</v>
      </c>
      <c r="P67" s="28">
        <v>12</v>
      </c>
      <c r="Q67" s="28">
        <v>2.5</v>
      </c>
      <c r="R67" s="54"/>
    </row>
    <row r="68" spans="1:18" ht="27" customHeight="1" x14ac:dyDescent="0.25">
      <c r="A68" s="26" t="s">
        <v>114</v>
      </c>
      <c r="B68" s="26" t="s">
        <v>50</v>
      </c>
      <c r="C68" s="26"/>
      <c r="D68" s="26" t="s">
        <v>160</v>
      </c>
      <c r="E68" s="52">
        <v>501</v>
      </c>
      <c r="F68" s="27">
        <v>35</v>
      </c>
      <c r="G68" s="28">
        <v>5</v>
      </c>
      <c r="H68" s="28">
        <v>3</v>
      </c>
      <c r="I68" s="28">
        <v>3</v>
      </c>
      <c r="J68" s="28">
        <v>5</v>
      </c>
      <c r="K68" s="28">
        <v>5</v>
      </c>
      <c r="L68" s="28">
        <v>5</v>
      </c>
      <c r="M68" s="28">
        <v>4</v>
      </c>
      <c r="N68" s="28">
        <v>9</v>
      </c>
      <c r="O68" s="29">
        <f t="shared" si="0"/>
        <v>4.333333333333333</v>
      </c>
      <c r="P68" s="28">
        <v>9</v>
      </c>
      <c r="Q68" s="28">
        <v>5</v>
      </c>
      <c r="R68" s="54" t="s">
        <v>161</v>
      </c>
    </row>
    <row r="69" spans="1:18" ht="27" customHeight="1" x14ac:dyDescent="0.25">
      <c r="A69" s="26" t="s">
        <v>27</v>
      </c>
      <c r="B69" s="26" t="s">
        <v>50</v>
      </c>
      <c r="C69" s="26"/>
      <c r="D69" s="26" t="s">
        <v>51</v>
      </c>
      <c r="E69" s="52">
        <v>501</v>
      </c>
      <c r="F69" s="27">
        <v>33</v>
      </c>
      <c r="G69" s="28">
        <v>2.5</v>
      </c>
      <c r="H69" s="28">
        <v>3</v>
      </c>
      <c r="I69" s="28">
        <v>3</v>
      </c>
      <c r="J69" s="28">
        <v>2</v>
      </c>
      <c r="K69" s="28">
        <v>5</v>
      </c>
      <c r="L69" s="28">
        <v>5</v>
      </c>
      <c r="M69" s="28">
        <v>4</v>
      </c>
      <c r="N69" s="28">
        <v>4</v>
      </c>
      <c r="O69" s="29">
        <f t="shared" si="0"/>
        <v>3.1666666666666665</v>
      </c>
      <c r="P69" s="28">
        <v>11</v>
      </c>
      <c r="Q69" s="28">
        <v>4</v>
      </c>
      <c r="R69" s="54"/>
    </row>
    <row r="70" spans="1:18" ht="27" customHeight="1" x14ac:dyDescent="0.25">
      <c r="A70" s="26" t="s">
        <v>114</v>
      </c>
      <c r="B70" s="26" t="s">
        <v>50</v>
      </c>
      <c r="C70" s="26"/>
      <c r="D70" s="26" t="s">
        <v>162</v>
      </c>
      <c r="E70" s="52">
        <v>501</v>
      </c>
      <c r="F70" s="27">
        <v>34</v>
      </c>
      <c r="G70" s="28">
        <v>4.5</v>
      </c>
      <c r="H70" s="28">
        <v>4</v>
      </c>
      <c r="I70" s="28">
        <v>3</v>
      </c>
      <c r="J70" s="28">
        <v>4</v>
      </c>
      <c r="K70" s="28">
        <v>5</v>
      </c>
      <c r="L70" s="28">
        <v>5</v>
      </c>
      <c r="M70" s="28">
        <v>4.5</v>
      </c>
      <c r="N70" s="28">
        <v>9</v>
      </c>
      <c r="O70" s="29">
        <f t="shared" ref="O70:O101" si="1">(G70+H70+I70+J70+K70+L70+M70+N70)/9</f>
        <v>4.333333333333333</v>
      </c>
      <c r="P70" s="28">
        <v>9</v>
      </c>
      <c r="Q70" s="28">
        <v>9.5</v>
      </c>
      <c r="R70" s="54" t="s">
        <v>161</v>
      </c>
    </row>
    <row r="71" spans="1:18" ht="27" customHeight="1" x14ac:dyDescent="0.25">
      <c r="A71" s="26" t="s">
        <v>27</v>
      </c>
      <c r="B71" s="26" t="s">
        <v>52</v>
      </c>
      <c r="C71" s="26"/>
      <c r="D71" s="26" t="s">
        <v>53</v>
      </c>
      <c r="E71" s="52">
        <v>502</v>
      </c>
      <c r="F71" s="27">
        <v>30</v>
      </c>
      <c r="G71" s="28">
        <v>3.5</v>
      </c>
      <c r="H71" s="28">
        <v>3</v>
      </c>
      <c r="I71" s="28">
        <v>3</v>
      </c>
      <c r="J71" s="28">
        <v>3</v>
      </c>
      <c r="K71" s="28">
        <v>4</v>
      </c>
      <c r="L71" s="28">
        <v>5</v>
      </c>
      <c r="M71" s="28">
        <v>3</v>
      </c>
      <c r="N71" s="28">
        <v>4</v>
      </c>
      <c r="O71" s="29">
        <f t="shared" si="1"/>
        <v>3.1666666666666665</v>
      </c>
      <c r="P71" s="28">
        <v>9</v>
      </c>
      <c r="Q71" s="28">
        <v>11</v>
      </c>
      <c r="R71" s="54"/>
    </row>
    <row r="72" spans="1:18" ht="27" customHeight="1" x14ac:dyDescent="0.25">
      <c r="A72" s="26" t="s">
        <v>27</v>
      </c>
      <c r="B72" s="26" t="s">
        <v>52</v>
      </c>
      <c r="C72" s="26"/>
      <c r="D72" s="26" t="s">
        <v>54</v>
      </c>
      <c r="E72" s="52">
        <v>502</v>
      </c>
      <c r="F72" s="27">
        <v>30</v>
      </c>
      <c r="G72" s="28">
        <v>4</v>
      </c>
      <c r="H72" s="28">
        <v>4</v>
      </c>
      <c r="I72" s="28">
        <v>4</v>
      </c>
      <c r="J72" s="28">
        <v>4</v>
      </c>
      <c r="K72" s="28">
        <v>5</v>
      </c>
      <c r="L72" s="28">
        <v>5</v>
      </c>
      <c r="M72" s="28">
        <v>3</v>
      </c>
      <c r="N72" s="28">
        <v>5</v>
      </c>
      <c r="O72" s="29">
        <f t="shared" si="1"/>
        <v>3.7777777777777777</v>
      </c>
      <c r="P72" s="28">
        <v>7.5</v>
      </c>
      <c r="Q72" s="28">
        <v>8.5</v>
      </c>
      <c r="R72" s="54"/>
    </row>
    <row r="73" spans="1:18" ht="27" customHeight="1" x14ac:dyDescent="0.25">
      <c r="A73" s="26" t="s">
        <v>27</v>
      </c>
      <c r="B73" s="26" t="s">
        <v>52</v>
      </c>
      <c r="C73" s="26"/>
      <c r="D73" s="26" t="s">
        <v>55</v>
      </c>
      <c r="E73" s="52">
        <v>502</v>
      </c>
      <c r="F73" s="27">
        <v>30</v>
      </c>
      <c r="G73" s="28">
        <v>3</v>
      </c>
      <c r="H73" s="28">
        <v>4</v>
      </c>
      <c r="I73" s="28">
        <v>4</v>
      </c>
      <c r="J73" s="28">
        <v>4</v>
      </c>
      <c r="K73" s="28">
        <v>5</v>
      </c>
      <c r="L73" s="28">
        <v>5</v>
      </c>
      <c r="M73" s="28">
        <v>4</v>
      </c>
      <c r="N73" s="28">
        <v>7</v>
      </c>
      <c r="O73" s="29">
        <f t="shared" si="1"/>
        <v>4</v>
      </c>
      <c r="P73" s="28">
        <v>9</v>
      </c>
      <c r="Q73" s="28">
        <v>15</v>
      </c>
      <c r="R73" s="54"/>
    </row>
    <row r="74" spans="1:18" ht="27" customHeight="1" x14ac:dyDescent="0.25">
      <c r="A74" s="26" t="s">
        <v>98</v>
      </c>
      <c r="B74" s="26" t="s">
        <v>52</v>
      </c>
      <c r="C74" s="26"/>
      <c r="D74" s="26" t="s">
        <v>163</v>
      </c>
      <c r="E74" s="52">
        <v>502</v>
      </c>
      <c r="F74" s="27">
        <v>30</v>
      </c>
      <c r="G74" s="28">
        <v>5</v>
      </c>
      <c r="H74" s="28">
        <v>4.5</v>
      </c>
      <c r="I74" s="28">
        <v>4.5</v>
      </c>
      <c r="J74" s="28">
        <v>4</v>
      </c>
      <c r="K74" s="28">
        <v>5</v>
      </c>
      <c r="L74" s="28">
        <v>5</v>
      </c>
      <c r="M74" s="28">
        <v>3</v>
      </c>
      <c r="N74" s="28">
        <v>5</v>
      </c>
      <c r="O74" s="29">
        <f t="shared" si="1"/>
        <v>4</v>
      </c>
      <c r="P74" s="28">
        <v>9</v>
      </c>
      <c r="Q74" s="28">
        <v>8.5</v>
      </c>
      <c r="R74" s="54"/>
    </row>
    <row r="75" spans="1:18" ht="27" customHeight="1" x14ac:dyDescent="0.25">
      <c r="A75" s="26" t="s">
        <v>98</v>
      </c>
      <c r="B75" s="26" t="s">
        <v>52</v>
      </c>
      <c r="C75" s="26"/>
      <c r="D75" s="26" t="s">
        <v>164</v>
      </c>
      <c r="E75" s="52">
        <v>502</v>
      </c>
      <c r="F75" s="27">
        <v>23</v>
      </c>
      <c r="G75" s="28">
        <v>4</v>
      </c>
      <c r="H75" s="28">
        <v>4.5</v>
      </c>
      <c r="I75" s="28">
        <v>4.5</v>
      </c>
      <c r="J75" s="28">
        <v>3</v>
      </c>
      <c r="K75" s="28">
        <v>4</v>
      </c>
      <c r="L75" s="28">
        <v>4</v>
      </c>
      <c r="M75" s="28">
        <v>3</v>
      </c>
      <c r="N75" s="28">
        <v>7</v>
      </c>
      <c r="O75" s="29">
        <f t="shared" si="1"/>
        <v>3.7777777777777777</v>
      </c>
      <c r="P75" s="28">
        <v>6</v>
      </c>
      <c r="Q75" s="28">
        <v>6.5</v>
      </c>
      <c r="R75" s="54"/>
    </row>
    <row r="76" spans="1:18" ht="27" customHeight="1" x14ac:dyDescent="0.25">
      <c r="A76" s="26" t="s">
        <v>27</v>
      </c>
      <c r="B76" s="26" t="s">
        <v>56</v>
      </c>
      <c r="C76" s="26" t="s">
        <v>57</v>
      </c>
      <c r="D76" s="26" t="s">
        <v>58</v>
      </c>
      <c r="E76" s="52">
        <v>502</v>
      </c>
      <c r="F76" s="27">
        <v>30</v>
      </c>
      <c r="G76" s="28">
        <v>4</v>
      </c>
      <c r="H76" s="28">
        <v>5</v>
      </c>
      <c r="I76" s="28">
        <v>5</v>
      </c>
      <c r="J76" s="28">
        <v>3</v>
      </c>
      <c r="K76" s="28">
        <v>4</v>
      </c>
      <c r="L76" s="28">
        <v>5</v>
      </c>
      <c r="M76" s="28">
        <v>4</v>
      </c>
      <c r="N76" s="28">
        <v>8</v>
      </c>
      <c r="O76" s="29">
        <f t="shared" si="1"/>
        <v>4.2222222222222223</v>
      </c>
      <c r="P76" s="28">
        <v>15</v>
      </c>
      <c r="Q76" s="28">
        <v>11.5</v>
      </c>
      <c r="R76" s="54"/>
    </row>
    <row r="77" spans="1:18" ht="27" customHeight="1" x14ac:dyDescent="0.25">
      <c r="A77" s="26" t="s">
        <v>27</v>
      </c>
      <c r="B77" s="26" t="s">
        <v>59</v>
      </c>
      <c r="C77" s="26" t="s">
        <v>57</v>
      </c>
      <c r="D77" s="26" t="s">
        <v>60</v>
      </c>
      <c r="E77" s="52">
        <v>502</v>
      </c>
      <c r="F77" s="27">
        <v>30</v>
      </c>
      <c r="G77" s="28">
        <v>4.5</v>
      </c>
      <c r="H77" s="28">
        <v>5</v>
      </c>
      <c r="I77" s="28">
        <v>5</v>
      </c>
      <c r="J77" s="28">
        <v>3</v>
      </c>
      <c r="K77" s="28">
        <v>5</v>
      </c>
      <c r="L77" s="28">
        <v>5</v>
      </c>
      <c r="M77" s="28">
        <v>4.5</v>
      </c>
      <c r="N77" s="28">
        <v>9</v>
      </c>
      <c r="O77" s="29">
        <f t="shared" si="1"/>
        <v>4.5555555555555554</v>
      </c>
      <c r="P77" s="28">
        <v>16</v>
      </c>
      <c r="Q77" s="28">
        <v>12.5</v>
      </c>
      <c r="R77" s="54" t="s">
        <v>61</v>
      </c>
    </row>
    <row r="78" spans="1:18" ht="27" customHeight="1" x14ac:dyDescent="0.25">
      <c r="A78" s="26" t="s">
        <v>27</v>
      </c>
      <c r="B78" s="26" t="s">
        <v>59</v>
      </c>
      <c r="C78" s="26" t="s">
        <v>57</v>
      </c>
      <c r="D78" s="26" t="s">
        <v>62</v>
      </c>
      <c r="E78" s="52">
        <v>502</v>
      </c>
      <c r="F78" s="27">
        <v>30</v>
      </c>
      <c r="G78" s="28">
        <v>3</v>
      </c>
      <c r="H78" s="28">
        <v>3</v>
      </c>
      <c r="I78" s="28">
        <v>3</v>
      </c>
      <c r="J78" s="28">
        <v>4</v>
      </c>
      <c r="K78" s="28">
        <v>5</v>
      </c>
      <c r="L78" s="28">
        <v>5</v>
      </c>
      <c r="M78" s="28">
        <v>3</v>
      </c>
      <c r="N78" s="28">
        <v>6</v>
      </c>
      <c r="O78" s="29">
        <f t="shared" si="1"/>
        <v>3.5555555555555554</v>
      </c>
      <c r="P78" s="28">
        <v>5</v>
      </c>
      <c r="Q78" s="28">
        <v>6</v>
      </c>
      <c r="R78" s="54"/>
    </row>
    <row r="79" spans="1:18" ht="27" customHeight="1" x14ac:dyDescent="0.25">
      <c r="A79" s="26" t="s">
        <v>27</v>
      </c>
      <c r="B79" s="26" t="s">
        <v>63</v>
      </c>
      <c r="C79" s="26" t="s">
        <v>57</v>
      </c>
      <c r="D79" s="26" t="s">
        <v>64</v>
      </c>
      <c r="E79" s="52">
        <v>502</v>
      </c>
      <c r="F79" s="27">
        <v>30</v>
      </c>
      <c r="G79" s="28">
        <v>2</v>
      </c>
      <c r="H79" s="28">
        <v>2</v>
      </c>
      <c r="I79" s="28">
        <v>2</v>
      </c>
      <c r="J79" s="28">
        <v>3</v>
      </c>
      <c r="K79" s="28">
        <v>5</v>
      </c>
      <c r="L79" s="28">
        <v>5</v>
      </c>
      <c r="M79" s="28">
        <v>3</v>
      </c>
      <c r="N79" s="28">
        <v>5</v>
      </c>
      <c r="O79" s="29">
        <f t="shared" si="1"/>
        <v>3</v>
      </c>
      <c r="P79" s="28">
        <v>10</v>
      </c>
      <c r="Q79" s="28">
        <v>7.5</v>
      </c>
      <c r="R79" s="54"/>
    </row>
    <row r="80" spans="1:18" ht="27" customHeight="1" x14ac:dyDescent="0.25">
      <c r="A80" s="26" t="s">
        <v>27</v>
      </c>
      <c r="B80" s="26" t="s">
        <v>63</v>
      </c>
      <c r="C80" s="26" t="s">
        <v>57</v>
      </c>
      <c r="D80" s="26" t="s">
        <v>65</v>
      </c>
      <c r="E80" s="52">
        <v>502</v>
      </c>
      <c r="F80" s="27">
        <v>30</v>
      </c>
      <c r="G80" s="28">
        <v>2.5</v>
      </c>
      <c r="H80" s="28">
        <v>5</v>
      </c>
      <c r="I80" s="28">
        <v>5</v>
      </c>
      <c r="J80" s="28">
        <v>3</v>
      </c>
      <c r="K80" s="28">
        <v>5</v>
      </c>
      <c r="L80" s="28">
        <v>5</v>
      </c>
      <c r="M80" s="28">
        <v>4</v>
      </c>
      <c r="N80" s="28">
        <v>6</v>
      </c>
      <c r="O80" s="29">
        <f t="shared" si="1"/>
        <v>3.9444444444444446</v>
      </c>
      <c r="P80" s="28">
        <v>15.5</v>
      </c>
      <c r="Q80" s="28">
        <v>15</v>
      </c>
      <c r="R80" s="54"/>
    </row>
    <row r="81" spans="1:18" ht="27" customHeight="1" x14ac:dyDescent="0.25">
      <c r="A81" s="26" t="s">
        <v>27</v>
      </c>
      <c r="B81" s="26" t="s">
        <v>66</v>
      </c>
      <c r="C81" s="26" t="s">
        <v>57</v>
      </c>
      <c r="D81" s="26" t="s">
        <v>67</v>
      </c>
      <c r="E81" s="52">
        <v>502</v>
      </c>
      <c r="F81" s="27">
        <v>30</v>
      </c>
      <c r="G81" s="28">
        <v>3</v>
      </c>
      <c r="H81" s="28">
        <v>4.5</v>
      </c>
      <c r="I81" s="28">
        <v>4.5</v>
      </c>
      <c r="J81" s="28">
        <v>3</v>
      </c>
      <c r="K81" s="28">
        <v>5</v>
      </c>
      <c r="L81" s="28">
        <v>5</v>
      </c>
      <c r="M81" s="28">
        <v>4</v>
      </c>
      <c r="N81" s="28">
        <v>6</v>
      </c>
      <c r="O81" s="29">
        <f t="shared" si="1"/>
        <v>3.8888888888888888</v>
      </c>
      <c r="P81" s="28">
        <v>17.5</v>
      </c>
      <c r="Q81" s="28">
        <v>5</v>
      </c>
      <c r="R81" s="54"/>
    </row>
    <row r="82" spans="1:18" ht="27" customHeight="1" x14ac:dyDescent="0.25">
      <c r="A82" s="26" t="s">
        <v>27</v>
      </c>
      <c r="B82" s="26" t="s">
        <v>66</v>
      </c>
      <c r="C82" s="26" t="s">
        <v>57</v>
      </c>
      <c r="D82" s="26" t="s">
        <v>68</v>
      </c>
      <c r="E82" s="52">
        <v>502</v>
      </c>
      <c r="F82" s="27">
        <v>30</v>
      </c>
      <c r="G82" s="28">
        <v>2.5</v>
      </c>
      <c r="H82" s="28">
        <v>4.5</v>
      </c>
      <c r="I82" s="28">
        <v>4.5</v>
      </c>
      <c r="J82" s="28">
        <v>3</v>
      </c>
      <c r="K82" s="28">
        <v>5</v>
      </c>
      <c r="L82" s="28">
        <v>5</v>
      </c>
      <c r="M82" s="28">
        <v>3</v>
      </c>
      <c r="N82" s="28">
        <v>5</v>
      </c>
      <c r="O82" s="29">
        <f t="shared" si="1"/>
        <v>3.6111111111111112</v>
      </c>
      <c r="P82" s="28">
        <v>13</v>
      </c>
      <c r="Q82" s="28">
        <v>9.5</v>
      </c>
      <c r="R82" s="54"/>
    </row>
    <row r="83" spans="1:18" ht="27" customHeight="1" x14ac:dyDescent="0.25">
      <c r="A83" s="26" t="s">
        <v>27</v>
      </c>
      <c r="B83" s="26" t="s">
        <v>66</v>
      </c>
      <c r="C83" s="26" t="s">
        <v>57</v>
      </c>
      <c r="D83" s="26" t="s">
        <v>69</v>
      </c>
      <c r="E83" s="52">
        <v>502</v>
      </c>
      <c r="F83" s="27">
        <v>30</v>
      </c>
      <c r="G83" s="28">
        <v>3</v>
      </c>
      <c r="H83" s="28">
        <v>4</v>
      </c>
      <c r="I83" s="28">
        <v>4</v>
      </c>
      <c r="J83" s="28">
        <v>3.5</v>
      </c>
      <c r="K83" s="28">
        <v>5</v>
      </c>
      <c r="L83" s="28">
        <v>5</v>
      </c>
      <c r="M83" s="28">
        <v>3</v>
      </c>
      <c r="N83" s="28">
        <v>6</v>
      </c>
      <c r="O83" s="29">
        <f t="shared" si="1"/>
        <v>3.7222222222222223</v>
      </c>
      <c r="P83" s="28">
        <v>9.5</v>
      </c>
      <c r="Q83" s="28">
        <v>5</v>
      </c>
      <c r="R83" s="54"/>
    </row>
    <row r="84" spans="1:18" ht="27" customHeight="1" x14ac:dyDescent="0.25">
      <c r="A84" s="26" t="s">
        <v>27</v>
      </c>
      <c r="B84" s="26" t="s">
        <v>66</v>
      </c>
      <c r="C84" s="26" t="s">
        <v>57</v>
      </c>
      <c r="D84" s="26" t="s">
        <v>70</v>
      </c>
      <c r="E84" s="52">
        <v>502</v>
      </c>
      <c r="F84" s="27">
        <v>30</v>
      </c>
      <c r="G84" s="28">
        <v>3</v>
      </c>
      <c r="H84" s="28">
        <v>4</v>
      </c>
      <c r="I84" s="28">
        <v>4</v>
      </c>
      <c r="J84" s="28">
        <v>4</v>
      </c>
      <c r="K84" s="28">
        <v>5</v>
      </c>
      <c r="L84" s="28">
        <v>5</v>
      </c>
      <c r="M84" s="28">
        <v>4</v>
      </c>
      <c r="N84" s="28">
        <v>7</v>
      </c>
      <c r="O84" s="29">
        <f t="shared" si="1"/>
        <v>4</v>
      </c>
      <c r="P84" s="28">
        <v>10</v>
      </c>
      <c r="Q84" s="28">
        <v>7.5</v>
      </c>
      <c r="R84" s="54"/>
    </row>
    <row r="85" spans="1:18" ht="27" customHeight="1" x14ac:dyDescent="0.25">
      <c r="A85" s="26" t="s">
        <v>98</v>
      </c>
      <c r="B85" s="26" t="s">
        <v>165</v>
      </c>
      <c r="C85" s="26"/>
      <c r="D85" s="26" t="s">
        <v>166</v>
      </c>
      <c r="E85" s="52">
        <v>502</v>
      </c>
      <c r="F85" s="27">
        <v>36</v>
      </c>
      <c r="G85" s="28">
        <v>4.5</v>
      </c>
      <c r="H85" s="28">
        <v>4.5</v>
      </c>
      <c r="I85" s="28">
        <v>3</v>
      </c>
      <c r="J85" s="28">
        <v>4</v>
      </c>
      <c r="K85" s="28">
        <v>5</v>
      </c>
      <c r="L85" s="28">
        <v>5</v>
      </c>
      <c r="M85" s="28">
        <v>4</v>
      </c>
      <c r="N85" s="28">
        <v>8</v>
      </c>
      <c r="O85" s="29">
        <f t="shared" si="1"/>
        <v>4.2222222222222223</v>
      </c>
      <c r="P85" s="28">
        <v>9.5</v>
      </c>
      <c r="Q85" s="28">
        <v>16</v>
      </c>
      <c r="R85" s="54"/>
    </row>
    <row r="86" spans="1:18" ht="27" customHeight="1" x14ac:dyDescent="0.25">
      <c r="A86" s="26" t="s">
        <v>23</v>
      </c>
      <c r="B86" s="26" t="s">
        <v>71</v>
      </c>
      <c r="C86" s="26"/>
      <c r="D86" s="26" t="s">
        <v>72</v>
      </c>
      <c r="E86" s="52">
        <v>802</v>
      </c>
      <c r="F86" s="27">
        <v>24</v>
      </c>
      <c r="G86" s="28">
        <v>3</v>
      </c>
      <c r="H86" s="28">
        <v>2</v>
      </c>
      <c r="I86" s="28">
        <v>3.5</v>
      </c>
      <c r="J86" s="28">
        <v>2</v>
      </c>
      <c r="K86" s="28">
        <v>2</v>
      </c>
      <c r="L86" s="28">
        <v>5</v>
      </c>
      <c r="M86" s="28">
        <v>3</v>
      </c>
      <c r="N86" s="28">
        <v>4</v>
      </c>
      <c r="O86" s="29">
        <f t="shared" si="1"/>
        <v>2.7222222222222223</v>
      </c>
      <c r="P86" s="28">
        <v>6.5</v>
      </c>
      <c r="Q86" s="28">
        <v>5</v>
      </c>
      <c r="R86" s="54"/>
    </row>
    <row r="87" spans="1:18" ht="27" customHeight="1" x14ac:dyDescent="0.25">
      <c r="A87" s="26" t="s">
        <v>23</v>
      </c>
      <c r="B87" s="26" t="s">
        <v>73</v>
      </c>
      <c r="C87" s="26" t="s">
        <v>74</v>
      </c>
      <c r="D87" s="26" t="s">
        <v>75</v>
      </c>
      <c r="E87" s="52">
        <v>803</v>
      </c>
      <c r="F87" s="27">
        <v>60</v>
      </c>
      <c r="G87" s="28">
        <v>4</v>
      </c>
      <c r="H87" s="28">
        <v>4</v>
      </c>
      <c r="I87" s="28">
        <v>4</v>
      </c>
      <c r="J87" s="28">
        <v>4</v>
      </c>
      <c r="K87" s="28">
        <v>4</v>
      </c>
      <c r="L87" s="28">
        <v>5</v>
      </c>
      <c r="M87" s="28">
        <v>3.5</v>
      </c>
      <c r="N87" s="28">
        <v>7</v>
      </c>
      <c r="O87" s="29">
        <f t="shared" si="1"/>
        <v>3.9444444444444446</v>
      </c>
      <c r="P87" s="28">
        <v>5</v>
      </c>
      <c r="Q87" s="28">
        <v>7.5</v>
      </c>
      <c r="R87" s="54"/>
    </row>
    <row r="88" spans="1:18" ht="27" customHeight="1" x14ac:dyDescent="0.25">
      <c r="A88" s="26" t="s">
        <v>23</v>
      </c>
      <c r="B88" s="26" t="s">
        <v>76</v>
      </c>
      <c r="C88" s="26" t="s">
        <v>77</v>
      </c>
      <c r="D88" s="26" t="s">
        <v>78</v>
      </c>
      <c r="E88" s="52">
        <v>805</v>
      </c>
      <c r="F88" s="27">
        <v>33</v>
      </c>
      <c r="G88" s="28">
        <v>4</v>
      </c>
      <c r="H88" s="28">
        <v>4.5</v>
      </c>
      <c r="I88" s="28">
        <v>5</v>
      </c>
      <c r="J88" s="28">
        <v>4</v>
      </c>
      <c r="K88" s="28">
        <v>5</v>
      </c>
      <c r="L88" s="28">
        <v>5</v>
      </c>
      <c r="M88" s="28">
        <v>3.5</v>
      </c>
      <c r="N88" s="28">
        <v>8</v>
      </c>
      <c r="O88" s="29">
        <f t="shared" si="1"/>
        <v>4.333333333333333</v>
      </c>
      <c r="P88" s="28">
        <v>5.5</v>
      </c>
      <c r="Q88" s="28">
        <v>4</v>
      </c>
      <c r="R88" s="54"/>
    </row>
    <row r="89" spans="1:18" ht="27" customHeight="1" x14ac:dyDescent="0.25">
      <c r="A89" s="26" t="s">
        <v>23</v>
      </c>
      <c r="B89" s="26" t="s">
        <v>76</v>
      </c>
      <c r="C89" s="26" t="s">
        <v>77</v>
      </c>
      <c r="D89" s="26" t="s">
        <v>79</v>
      </c>
      <c r="E89" s="52">
        <v>805</v>
      </c>
      <c r="F89" s="27">
        <v>30</v>
      </c>
      <c r="G89" s="28">
        <v>4</v>
      </c>
      <c r="H89" s="28">
        <v>3</v>
      </c>
      <c r="I89" s="28">
        <v>4</v>
      </c>
      <c r="J89" s="28">
        <v>4</v>
      </c>
      <c r="K89" s="28">
        <v>5</v>
      </c>
      <c r="L89" s="28">
        <v>5</v>
      </c>
      <c r="M89" s="28">
        <v>3.5</v>
      </c>
      <c r="N89" s="28">
        <v>7</v>
      </c>
      <c r="O89" s="29">
        <f t="shared" si="1"/>
        <v>3.9444444444444446</v>
      </c>
      <c r="P89" s="28">
        <v>4.5</v>
      </c>
      <c r="Q89" s="28">
        <v>3</v>
      </c>
      <c r="R89" s="54"/>
    </row>
    <row r="90" spans="1:18" ht="27" customHeight="1" x14ac:dyDescent="0.25">
      <c r="A90" s="26" t="s">
        <v>23</v>
      </c>
      <c r="B90" s="26" t="s">
        <v>76</v>
      </c>
      <c r="C90" s="26" t="s">
        <v>77</v>
      </c>
      <c r="D90" s="26" t="s">
        <v>80</v>
      </c>
      <c r="E90" s="52">
        <v>805</v>
      </c>
      <c r="F90" s="27">
        <v>30</v>
      </c>
      <c r="G90" s="28">
        <v>4</v>
      </c>
      <c r="H90" s="28">
        <v>4</v>
      </c>
      <c r="I90" s="28">
        <v>4.5</v>
      </c>
      <c r="J90" s="28">
        <v>4</v>
      </c>
      <c r="K90" s="28">
        <v>5</v>
      </c>
      <c r="L90" s="28">
        <v>5</v>
      </c>
      <c r="M90" s="28">
        <v>3.5</v>
      </c>
      <c r="N90" s="28">
        <v>6</v>
      </c>
      <c r="O90" s="29">
        <f t="shared" si="1"/>
        <v>4</v>
      </c>
      <c r="P90" s="28">
        <v>5</v>
      </c>
      <c r="Q90" s="28">
        <v>4.5</v>
      </c>
      <c r="R90" s="54"/>
    </row>
    <row r="91" spans="1:18" ht="27" customHeight="1" x14ac:dyDescent="0.25">
      <c r="A91" s="26" t="s">
        <v>23</v>
      </c>
      <c r="B91" s="26" t="s">
        <v>76</v>
      </c>
      <c r="C91" s="26" t="s">
        <v>77</v>
      </c>
      <c r="D91" s="26" t="s">
        <v>81</v>
      </c>
      <c r="E91" s="52">
        <v>805</v>
      </c>
      <c r="F91" s="27">
        <v>28</v>
      </c>
      <c r="G91" s="28">
        <v>3</v>
      </c>
      <c r="H91" s="28">
        <v>2</v>
      </c>
      <c r="I91" s="28">
        <v>4</v>
      </c>
      <c r="J91" s="28">
        <v>3</v>
      </c>
      <c r="K91" s="28">
        <v>5</v>
      </c>
      <c r="L91" s="28">
        <v>5</v>
      </c>
      <c r="M91" s="28">
        <v>2.5</v>
      </c>
      <c r="N91" s="28">
        <v>5</v>
      </c>
      <c r="O91" s="29">
        <f t="shared" si="1"/>
        <v>3.2777777777777777</v>
      </c>
      <c r="P91" s="28">
        <v>4</v>
      </c>
      <c r="Q91" s="28">
        <v>4</v>
      </c>
      <c r="R91" s="54"/>
    </row>
    <row r="92" spans="1:18" ht="27" customHeight="1" x14ac:dyDescent="0.25">
      <c r="A92" s="26" t="s">
        <v>98</v>
      </c>
      <c r="B92" s="26" t="s">
        <v>76</v>
      </c>
      <c r="C92" s="26" t="s">
        <v>167</v>
      </c>
      <c r="D92" s="26" t="s">
        <v>168</v>
      </c>
      <c r="E92" s="52">
        <v>805</v>
      </c>
      <c r="F92" s="27">
        <v>30</v>
      </c>
      <c r="G92" s="28">
        <v>4.5</v>
      </c>
      <c r="H92" s="28">
        <v>4</v>
      </c>
      <c r="I92" s="28">
        <v>4</v>
      </c>
      <c r="J92" s="28">
        <v>4</v>
      </c>
      <c r="K92" s="28">
        <v>4</v>
      </c>
      <c r="L92" s="28">
        <v>5</v>
      </c>
      <c r="M92" s="28">
        <v>4.5</v>
      </c>
      <c r="N92" s="28">
        <v>9</v>
      </c>
      <c r="O92" s="29">
        <f t="shared" si="1"/>
        <v>4.333333333333333</v>
      </c>
      <c r="P92" s="28">
        <v>9</v>
      </c>
      <c r="Q92" s="28">
        <v>9</v>
      </c>
      <c r="R92" s="54"/>
    </row>
    <row r="93" spans="1:18" ht="27" customHeight="1" x14ac:dyDescent="0.25">
      <c r="A93" s="26" t="s">
        <v>98</v>
      </c>
      <c r="B93" s="26" t="s">
        <v>76</v>
      </c>
      <c r="C93" s="26" t="s">
        <v>167</v>
      </c>
      <c r="D93" s="26" t="s">
        <v>169</v>
      </c>
      <c r="E93" s="52">
        <v>805</v>
      </c>
      <c r="F93" s="27">
        <v>36</v>
      </c>
      <c r="G93" s="28">
        <v>4</v>
      </c>
      <c r="H93" s="28">
        <v>4</v>
      </c>
      <c r="I93" s="28">
        <v>4</v>
      </c>
      <c r="J93" s="28">
        <v>4</v>
      </c>
      <c r="K93" s="28">
        <v>4</v>
      </c>
      <c r="L93" s="28">
        <v>5</v>
      </c>
      <c r="M93" s="28">
        <v>4</v>
      </c>
      <c r="N93" s="28">
        <v>8</v>
      </c>
      <c r="O93" s="29">
        <f t="shared" si="1"/>
        <v>4.1111111111111107</v>
      </c>
      <c r="P93" s="28">
        <v>8</v>
      </c>
      <c r="Q93" s="28">
        <v>8</v>
      </c>
      <c r="R93" s="54"/>
    </row>
    <row r="94" spans="1:18" ht="27" customHeight="1" x14ac:dyDescent="0.25">
      <c r="A94" s="26" t="s">
        <v>98</v>
      </c>
      <c r="B94" s="26" t="s">
        <v>76</v>
      </c>
      <c r="C94" s="26" t="s">
        <v>167</v>
      </c>
      <c r="D94" s="26" t="s">
        <v>170</v>
      </c>
      <c r="E94" s="52">
        <v>805</v>
      </c>
      <c r="F94" s="27">
        <v>34</v>
      </c>
      <c r="G94" s="28">
        <v>3.5</v>
      </c>
      <c r="H94" s="28">
        <v>4</v>
      </c>
      <c r="I94" s="28">
        <v>4</v>
      </c>
      <c r="J94" s="28">
        <v>4</v>
      </c>
      <c r="K94" s="28">
        <v>4</v>
      </c>
      <c r="L94" s="28">
        <v>5</v>
      </c>
      <c r="M94" s="28">
        <v>3.5</v>
      </c>
      <c r="N94" s="28">
        <v>8</v>
      </c>
      <c r="O94" s="29">
        <f t="shared" si="1"/>
        <v>4</v>
      </c>
      <c r="P94" s="28">
        <v>7.5</v>
      </c>
      <c r="Q94" s="28">
        <v>8</v>
      </c>
      <c r="R94" s="54"/>
    </row>
    <row r="95" spans="1:18" ht="27" customHeight="1" x14ac:dyDescent="0.25">
      <c r="A95" s="26" t="s">
        <v>98</v>
      </c>
      <c r="B95" s="26" t="s">
        <v>76</v>
      </c>
      <c r="C95" s="26" t="s">
        <v>167</v>
      </c>
      <c r="D95" s="26" t="s">
        <v>171</v>
      </c>
      <c r="E95" s="52">
        <v>805</v>
      </c>
      <c r="F95" s="27">
        <v>30</v>
      </c>
      <c r="G95" s="28">
        <v>4</v>
      </c>
      <c r="H95" s="28">
        <v>5</v>
      </c>
      <c r="I95" s="28">
        <v>5</v>
      </c>
      <c r="J95" s="28">
        <v>4</v>
      </c>
      <c r="K95" s="28">
        <v>4</v>
      </c>
      <c r="L95" s="28">
        <v>5</v>
      </c>
      <c r="M95" s="28">
        <v>3.5</v>
      </c>
      <c r="N95" s="28">
        <v>8</v>
      </c>
      <c r="O95" s="29">
        <f t="shared" si="1"/>
        <v>4.2777777777777777</v>
      </c>
      <c r="P95" s="28">
        <v>6.5</v>
      </c>
      <c r="Q95" s="28">
        <v>7.5</v>
      </c>
      <c r="R95" s="54"/>
    </row>
    <row r="96" spans="1:18" ht="27" customHeight="1" x14ac:dyDescent="0.25">
      <c r="A96" s="26" t="s">
        <v>123</v>
      </c>
      <c r="B96" s="26" t="s">
        <v>76</v>
      </c>
      <c r="C96" s="26" t="s">
        <v>172</v>
      </c>
      <c r="D96" s="26" t="s">
        <v>173</v>
      </c>
      <c r="E96" s="52">
        <v>805</v>
      </c>
      <c r="F96" s="27">
        <v>36</v>
      </c>
      <c r="G96" s="28">
        <v>3</v>
      </c>
      <c r="H96" s="28">
        <v>3.5</v>
      </c>
      <c r="I96" s="28">
        <v>5</v>
      </c>
      <c r="J96" s="28">
        <v>4</v>
      </c>
      <c r="K96" s="28">
        <v>4</v>
      </c>
      <c r="L96" s="28">
        <v>5</v>
      </c>
      <c r="M96" s="28">
        <v>3</v>
      </c>
      <c r="N96" s="28">
        <v>7</v>
      </c>
      <c r="O96" s="29">
        <f t="shared" si="1"/>
        <v>3.8333333333333335</v>
      </c>
      <c r="P96" s="28">
        <v>5</v>
      </c>
      <c r="Q96" s="28">
        <v>3.5</v>
      </c>
      <c r="R96" s="54"/>
    </row>
    <row r="97" spans="1:18" ht="27" customHeight="1" x14ac:dyDescent="0.25">
      <c r="A97" s="26" t="s">
        <v>123</v>
      </c>
      <c r="B97" s="26" t="s">
        <v>76</v>
      </c>
      <c r="C97" s="26" t="s">
        <v>172</v>
      </c>
      <c r="D97" s="26" t="s">
        <v>37</v>
      </c>
      <c r="E97" s="52">
        <v>805</v>
      </c>
      <c r="F97" s="27">
        <v>33</v>
      </c>
      <c r="G97" s="28">
        <v>4</v>
      </c>
      <c r="H97" s="28">
        <v>4.5</v>
      </c>
      <c r="I97" s="28">
        <v>5</v>
      </c>
      <c r="J97" s="28">
        <v>4</v>
      </c>
      <c r="K97" s="28">
        <v>4</v>
      </c>
      <c r="L97" s="28">
        <v>5</v>
      </c>
      <c r="M97" s="28">
        <v>4</v>
      </c>
      <c r="N97" s="28">
        <v>8</v>
      </c>
      <c r="O97" s="29">
        <f t="shared" si="1"/>
        <v>4.2777777777777777</v>
      </c>
      <c r="P97" s="28">
        <v>6.5</v>
      </c>
      <c r="Q97" s="28">
        <v>4</v>
      </c>
      <c r="R97" s="54"/>
    </row>
    <row r="98" spans="1:18" ht="27" customHeight="1" x14ac:dyDescent="0.25">
      <c r="A98" s="26" t="s">
        <v>123</v>
      </c>
      <c r="B98" s="26" t="s">
        <v>76</v>
      </c>
      <c r="C98" s="26" t="s">
        <v>172</v>
      </c>
      <c r="D98" s="26" t="s">
        <v>174</v>
      </c>
      <c r="E98" s="52">
        <v>805</v>
      </c>
      <c r="F98" s="27">
        <v>36</v>
      </c>
      <c r="G98" s="28">
        <v>4.5</v>
      </c>
      <c r="H98" s="28">
        <v>4</v>
      </c>
      <c r="I98" s="28">
        <v>4</v>
      </c>
      <c r="J98" s="28">
        <v>4</v>
      </c>
      <c r="K98" s="28">
        <v>4</v>
      </c>
      <c r="L98" s="28">
        <v>5</v>
      </c>
      <c r="M98" s="28">
        <v>4</v>
      </c>
      <c r="N98" s="28">
        <v>7</v>
      </c>
      <c r="O98" s="29">
        <f t="shared" si="1"/>
        <v>4.0555555555555554</v>
      </c>
      <c r="P98" s="28">
        <v>7</v>
      </c>
      <c r="Q98" s="28">
        <v>5</v>
      </c>
      <c r="R98" s="54"/>
    </row>
    <row r="99" spans="1:18" ht="27" customHeight="1" x14ac:dyDescent="0.25">
      <c r="A99" s="26" t="s">
        <v>123</v>
      </c>
      <c r="B99" s="26" t="s">
        <v>76</v>
      </c>
      <c r="C99" s="26"/>
      <c r="D99" s="26" t="s">
        <v>175</v>
      </c>
      <c r="E99" s="52">
        <v>805</v>
      </c>
      <c r="F99" s="27">
        <v>36</v>
      </c>
      <c r="G99" s="28">
        <v>3.5</v>
      </c>
      <c r="H99" s="28">
        <v>4</v>
      </c>
      <c r="I99" s="28">
        <v>4.5</v>
      </c>
      <c r="J99" s="28">
        <v>4</v>
      </c>
      <c r="K99" s="28">
        <v>4</v>
      </c>
      <c r="L99" s="28">
        <v>5</v>
      </c>
      <c r="M99" s="28">
        <v>4</v>
      </c>
      <c r="N99" s="28">
        <v>7</v>
      </c>
      <c r="O99" s="29">
        <f t="shared" si="1"/>
        <v>4</v>
      </c>
      <c r="P99" s="28">
        <v>6</v>
      </c>
      <c r="Q99" s="28">
        <v>5</v>
      </c>
      <c r="R99" s="54"/>
    </row>
    <row r="100" spans="1:18" ht="27" customHeight="1" x14ac:dyDescent="0.25">
      <c r="A100" s="26" t="s">
        <v>123</v>
      </c>
      <c r="B100" s="26" t="s">
        <v>76</v>
      </c>
      <c r="C100" s="26"/>
      <c r="D100" s="26" t="s">
        <v>176</v>
      </c>
      <c r="E100" s="52">
        <v>805</v>
      </c>
      <c r="F100" s="27">
        <v>36</v>
      </c>
      <c r="G100" s="28">
        <v>4</v>
      </c>
      <c r="H100" s="28">
        <v>3</v>
      </c>
      <c r="I100" s="28">
        <v>3</v>
      </c>
      <c r="J100" s="28">
        <v>4</v>
      </c>
      <c r="K100" s="28">
        <v>4</v>
      </c>
      <c r="L100" s="28">
        <v>5</v>
      </c>
      <c r="M100" s="28">
        <v>3</v>
      </c>
      <c r="N100" s="28">
        <v>6</v>
      </c>
      <c r="O100" s="29">
        <f t="shared" si="1"/>
        <v>3.5555555555555554</v>
      </c>
      <c r="P100" s="28">
        <v>4.5</v>
      </c>
      <c r="Q100" s="28">
        <v>3.5</v>
      </c>
      <c r="R100" s="54"/>
    </row>
    <row r="101" spans="1:18" ht="27" customHeight="1" x14ac:dyDescent="0.25">
      <c r="A101" s="26" t="s">
        <v>98</v>
      </c>
      <c r="B101" s="26" t="s">
        <v>82</v>
      </c>
      <c r="C101" s="26"/>
      <c r="D101" s="26" t="s">
        <v>177</v>
      </c>
      <c r="E101" s="52">
        <v>806</v>
      </c>
      <c r="F101" s="27">
        <v>18</v>
      </c>
      <c r="G101" s="28">
        <v>3</v>
      </c>
      <c r="H101" s="28">
        <v>3</v>
      </c>
      <c r="I101" s="28">
        <v>4</v>
      </c>
      <c r="J101" s="28">
        <v>2</v>
      </c>
      <c r="K101" s="28">
        <v>4</v>
      </c>
      <c r="L101" s="28">
        <v>5</v>
      </c>
      <c r="M101" s="28">
        <v>1</v>
      </c>
      <c r="N101" s="28">
        <v>3</v>
      </c>
      <c r="O101" s="29">
        <f t="shared" si="1"/>
        <v>2.7777777777777777</v>
      </c>
      <c r="P101" s="28">
        <v>5.5</v>
      </c>
      <c r="Q101" s="28">
        <v>1.5</v>
      </c>
      <c r="R101" s="54"/>
    </row>
    <row r="102" spans="1:18" ht="27" customHeight="1" x14ac:dyDescent="0.25">
      <c r="A102" s="26" t="s">
        <v>23</v>
      </c>
      <c r="B102" s="26" t="s">
        <v>82</v>
      </c>
      <c r="C102" s="26"/>
      <c r="D102" s="26" t="s">
        <v>83</v>
      </c>
      <c r="E102" s="52">
        <v>806</v>
      </c>
      <c r="F102" s="27">
        <v>16</v>
      </c>
      <c r="G102" s="28">
        <v>4.5</v>
      </c>
      <c r="H102" s="28">
        <v>4.5</v>
      </c>
      <c r="I102" s="28">
        <v>3</v>
      </c>
      <c r="J102" s="28">
        <v>5</v>
      </c>
      <c r="K102" s="28">
        <v>5</v>
      </c>
      <c r="L102" s="28">
        <v>5</v>
      </c>
      <c r="M102" s="28">
        <v>3</v>
      </c>
      <c r="N102" s="28">
        <v>7</v>
      </c>
      <c r="O102" s="29">
        <v>3.5</v>
      </c>
      <c r="P102" s="28">
        <v>7.5</v>
      </c>
      <c r="Q102" s="28">
        <v>4.5</v>
      </c>
      <c r="R102" s="54"/>
    </row>
    <row r="103" spans="1:18" ht="27" customHeight="1" x14ac:dyDescent="0.25">
      <c r="A103" s="26" t="s">
        <v>114</v>
      </c>
      <c r="B103" s="26" t="s">
        <v>82</v>
      </c>
      <c r="C103" s="26"/>
      <c r="D103" s="26" t="s">
        <v>178</v>
      </c>
      <c r="E103" s="52">
        <v>806</v>
      </c>
      <c r="F103" s="27">
        <v>16</v>
      </c>
      <c r="G103" s="28">
        <v>4</v>
      </c>
      <c r="H103" s="28">
        <v>4</v>
      </c>
      <c r="I103" s="28">
        <v>3</v>
      </c>
      <c r="J103" s="28">
        <v>3</v>
      </c>
      <c r="K103" s="28">
        <v>5</v>
      </c>
      <c r="L103" s="28">
        <v>5</v>
      </c>
      <c r="M103" s="28">
        <v>2</v>
      </c>
      <c r="N103" s="28">
        <v>5</v>
      </c>
      <c r="O103" s="29">
        <f t="shared" ref="O103:O119" si="2">(G103+H103+I103+J103+K103+L103+M103+N103)/9</f>
        <v>3.4444444444444446</v>
      </c>
      <c r="P103" s="28">
        <v>4.5</v>
      </c>
      <c r="Q103" s="28">
        <v>2</v>
      </c>
      <c r="R103" s="54"/>
    </row>
    <row r="104" spans="1:18" ht="27" customHeight="1" x14ac:dyDescent="0.25">
      <c r="A104" s="26" t="s">
        <v>114</v>
      </c>
      <c r="B104" s="26" t="s">
        <v>82</v>
      </c>
      <c r="C104" s="26"/>
      <c r="D104" s="26" t="s">
        <v>179</v>
      </c>
      <c r="E104" s="52">
        <v>806</v>
      </c>
      <c r="F104" s="27">
        <v>16</v>
      </c>
      <c r="G104" s="28">
        <v>3.5</v>
      </c>
      <c r="H104" s="28">
        <v>4</v>
      </c>
      <c r="I104" s="28">
        <v>3</v>
      </c>
      <c r="J104" s="28">
        <v>4</v>
      </c>
      <c r="K104" s="28">
        <v>4</v>
      </c>
      <c r="L104" s="28">
        <v>5</v>
      </c>
      <c r="M104" s="28">
        <v>3</v>
      </c>
      <c r="N104" s="28">
        <v>6</v>
      </c>
      <c r="O104" s="29">
        <f t="shared" si="2"/>
        <v>3.6111111111111112</v>
      </c>
      <c r="P104" s="28">
        <v>6.5</v>
      </c>
      <c r="Q104" s="28">
        <v>3.5</v>
      </c>
      <c r="R104" s="54"/>
    </row>
    <row r="105" spans="1:18" ht="27" customHeight="1" x14ac:dyDescent="0.25">
      <c r="A105" s="26" t="s">
        <v>114</v>
      </c>
      <c r="B105" s="26" t="s">
        <v>82</v>
      </c>
      <c r="C105" s="26"/>
      <c r="D105" s="26" t="s">
        <v>180</v>
      </c>
      <c r="E105" s="52">
        <v>806</v>
      </c>
      <c r="F105" s="27">
        <v>16</v>
      </c>
      <c r="G105" s="28">
        <v>3</v>
      </c>
      <c r="H105" s="28">
        <v>4</v>
      </c>
      <c r="I105" s="28">
        <v>3</v>
      </c>
      <c r="J105" s="28">
        <v>4</v>
      </c>
      <c r="K105" s="28">
        <v>4</v>
      </c>
      <c r="L105" s="28">
        <v>5</v>
      </c>
      <c r="M105" s="28">
        <v>2</v>
      </c>
      <c r="N105" s="28">
        <v>4</v>
      </c>
      <c r="O105" s="29">
        <f t="shared" si="2"/>
        <v>3.2222222222222223</v>
      </c>
      <c r="P105" s="28">
        <v>4.5</v>
      </c>
      <c r="Q105" s="28">
        <v>1.5</v>
      </c>
      <c r="R105" s="54"/>
    </row>
    <row r="106" spans="1:18" ht="27" customHeight="1" x14ac:dyDescent="0.25">
      <c r="A106" s="26" t="s">
        <v>27</v>
      </c>
      <c r="B106" s="26" t="s">
        <v>82</v>
      </c>
      <c r="C106" s="26"/>
      <c r="D106" s="26" t="s">
        <v>84</v>
      </c>
      <c r="E106" s="52">
        <v>806</v>
      </c>
      <c r="F106" s="27">
        <v>16</v>
      </c>
      <c r="G106" s="28">
        <v>3.5</v>
      </c>
      <c r="H106" s="28">
        <v>3.5</v>
      </c>
      <c r="I106" s="28">
        <v>3</v>
      </c>
      <c r="J106" s="28">
        <v>5</v>
      </c>
      <c r="K106" s="28">
        <v>4</v>
      </c>
      <c r="L106" s="28">
        <v>4</v>
      </c>
      <c r="M106" s="28">
        <v>4</v>
      </c>
      <c r="N106" s="28">
        <v>7</v>
      </c>
      <c r="O106" s="29">
        <f t="shared" si="2"/>
        <v>3.7777777777777777</v>
      </c>
      <c r="P106" s="28">
        <v>10</v>
      </c>
      <c r="Q106" s="28">
        <v>4</v>
      </c>
      <c r="R106" s="54" t="s">
        <v>85</v>
      </c>
    </row>
    <row r="107" spans="1:18" ht="27" customHeight="1" x14ac:dyDescent="0.25">
      <c r="A107" s="26" t="s">
        <v>111</v>
      </c>
      <c r="B107" s="26" t="s">
        <v>181</v>
      </c>
      <c r="C107" s="26" t="s">
        <v>182</v>
      </c>
      <c r="D107" s="26" t="s">
        <v>183</v>
      </c>
      <c r="E107" s="52">
        <v>806</v>
      </c>
      <c r="F107" s="27">
        <v>16</v>
      </c>
      <c r="G107" s="28">
        <v>3</v>
      </c>
      <c r="H107" s="28">
        <v>3.5</v>
      </c>
      <c r="I107" s="28">
        <v>4</v>
      </c>
      <c r="J107" s="28">
        <v>4</v>
      </c>
      <c r="K107" s="28">
        <v>5</v>
      </c>
      <c r="L107" s="28">
        <v>5</v>
      </c>
      <c r="M107" s="28">
        <v>3</v>
      </c>
      <c r="N107" s="28">
        <v>5</v>
      </c>
      <c r="O107" s="29">
        <f t="shared" si="2"/>
        <v>3.6111111111111112</v>
      </c>
      <c r="P107" s="28">
        <v>6</v>
      </c>
      <c r="Q107" s="28">
        <v>7</v>
      </c>
      <c r="R107" s="54"/>
    </row>
    <row r="108" spans="1:18" ht="27" customHeight="1" x14ac:dyDescent="0.25">
      <c r="A108" s="26" t="s">
        <v>123</v>
      </c>
      <c r="B108" s="26" t="s">
        <v>184</v>
      </c>
      <c r="C108" s="26" t="s">
        <v>185</v>
      </c>
      <c r="D108" s="26" t="s">
        <v>186</v>
      </c>
      <c r="E108" s="52">
        <v>806</v>
      </c>
      <c r="F108" s="27">
        <v>16</v>
      </c>
      <c r="G108" s="28">
        <v>3.5</v>
      </c>
      <c r="H108" s="28">
        <v>3</v>
      </c>
      <c r="I108" s="28">
        <v>3.5</v>
      </c>
      <c r="J108" s="28">
        <v>4</v>
      </c>
      <c r="K108" s="28">
        <v>5</v>
      </c>
      <c r="L108" s="28">
        <v>5</v>
      </c>
      <c r="M108" s="28">
        <v>3.5</v>
      </c>
      <c r="N108" s="28">
        <v>5</v>
      </c>
      <c r="O108" s="29">
        <f t="shared" si="2"/>
        <v>3.6111111111111112</v>
      </c>
      <c r="P108" s="28">
        <v>6</v>
      </c>
      <c r="Q108" s="28">
        <v>6.5</v>
      </c>
      <c r="R108" s="54"/>
    </row>
    <row r="109" spans="1:18" ht="27" customHeight="1" x14ac:dyDescent="0.25">
      <c r="A109" s="26" t="s">
        <v>111</v>
      </c>
      <c r="B109" s="26" t="s">
        <v>184</v>
      </c>
      <c r="C109" s="26" t="s">
        <v>187</v>
      </c>
      <c r="D109" s="26" t="s">
        <v>141</v>
      </c>
      <c r="E109" s="52">
        <v>806</v>
      </c>
      <c r="F109" s="27">
        <v>13</v>
      </c>
      <c r="G109" s="28">
        <v>3</v>
      </c>
      <c r="H109" s="28">
        <v>2</v>
      </c>
      <c r="I109" s="28">
        <v>3.5</v>
      </c>
      <c r="J109" s="28">
        <v>3</v>
      </c>
      <c r="K109" s="28">
        <v>5</v>
      </c>
      <c r="L109" s="28">
        <v>5</v>
      </c>
      <c r="M109" s="28">
        <v>4</v>
      </c>
      <c r="N109" s="28">
        <v>5</v>
      </c>
      <c r="O109" s="29">
        <f t="shared" si="2"/>
        <v>3.3888888888888888</v>
      </c>
      <c r="P109" s="28">
        <v>6</v>
      </c>
      <c r="Q109" s="28">
        <v>8</v>
      </c>
      <c r="R109" s="54"/>
    </row>
    <row r="110" spans="1:18" ht="27" customHeight="1" x14ac:dyDescent="0.25">
      <c r="A110" s="26" t="s">
        <v>111</v>
      </c>
      <c r="B110" s="26" t="s">
        <v>184</v>
      </c>
      <c r="C110" s="26" t="s">
        <v>187</v>
      </c>
      <c r="D110" s="26" t="s">
        <v>188</v>
      </c>
      <c r="E110" s="52">
        <v>806</v>
      </c>
      <c r="F110" s="27">
        <v>16</v>
      </c>
      <c r="G110" s="28">
        <v>3.5</v>
      </c>
      <c r="H110" s="28">
        <v>4</v>
      </c>
      <c r="I110" s="28">
        <v>3</v>
      </c>
      <c r="J110" s="28">
        <v>3</v>
      </c>
      <c r="K110" s="28">
        <v>5</v>
      </c>
      <c r="L110" s="28">
        <v>5</v>
      </c>
      <c r="M110" s="28">
        <v>4</v>
      </c>
      <c r="N110" s="28">
        <v>5</v>
      </c>
      <c r="O110" s="29">
        <f t="shared" si="2"/>
        <v>3.6111111111111112</v>
      </c>
      <c r="P110" s="28">
        <v>5.5</v>
      </c>
      <c r="Q110" s="28">
        <v>10.5</v>
      </c>
      <c r="R110" s="54"/>
    </row>
    <row r="111" spans="1:18" ht="27" customHeight="1" x14ac:dyDescent="0.25">
      <c r="A111" s="26" t="s">
        <v>111</v>
      </c>
      <c r="B111" s="26" t="s">
        <v>184</v>
      </c>
      <c r="C111" s="26" t="s">
        <v>187</v>
      </c>
      <c r="D111" s="26" t="s">
        <v>189</v>
      </c>
      <c r="E111" s="52">
        <v>806</v>
      </c>
      <c r="F111" s="27">
        <v>16</v>
      </c>
      <c r="G111" s="28">
        <v>3</v>
      </c>
      <c r="H111" s="28">
        <v>3.5</v>
      </c>
      <c r="I111" s="28">
        <v>2</v>
      </c>
      <c r="J111" s="28">
        <v>3</v>
      </c>
      <c r="K111" s="28">
        <v>5</v>
      </c>
      <c r="L111" s="28">
        <v>5</v>
      </c>
      <c r="M111" s="28">
        <v>3</v>
      </c>
      <c r="N111" s="28">
        <v>3</v>
      </c>
      <c r="O111" s="29">
        <f t="shared" si="2"/>
        <v>3.0555555555555554</v>
      </c>
      <c r="P111" s="28">
        <v>5</v>
      </c>
      <c r="Q111" s="28">
        <v>6.5</v>
      </c>
      <c r="R111" s="54"/>
    </row>
    <row r="112" spans="1:18" ht="27" customHeight="1" x14ac:dyDescent="0.25">
      <c r="A112" s="26" t="s">
        <v>111</v>
      </c>
      <c r="B112" s="26" t="s">
        <v>181</v>
      </c>
      <c r="C112" s="26" t="s">
        <v>190</v>
      </c>
      <c r="D112" s="26" t="s">
        <v>191</v>
      </c>
      <c r="E112" s="52">
        <v>806</v>
      </c>
      <c r="F112" s="27">
        <v>16</v>
      </c>
      <c r="G112" s="28">
        <v>3.5</v>
      </c>
      <c r="H112" s="28">
        <v>4</v>
      </c>
      <c r="I112" s="28">
        <v>5</v>
      </c>
      <c r="J112" s="28">
        <v>4</v>
      </c>
      <c r="K112" s="28">
        <v>5</v>
      </c>
      <c r="L112" s="28">
        <v>5</v>
      </c>
      <c r="M112" s="28">
        <v>4</v>
      </c>
      <c r="N112" s="28">
        <v>7</v>
      </c>
      <c r="O112" s="29">
        <f t="shared" si="2"/>
        <v>4.166666666666667</v>
      </c>
      <c r="P112" s="28">
        <v>5.5</v>
      </c>
      <c r="Q112" s="28">
        <v>10.5</v>
      </c>
      <c r="R112" s="54" t="s">
        <v>192</v>
      </c>
    </row>
    <row r="113" spans="1:18" ht="27" customHeight="1" x14ac:dyDescent="0.25">
      <c r="A113" s="26" t="s">
        <v>111</v>
      </c>
      <c r="B113" s="26" t="s">
        <v>181</v>
      </c>
      <c r="C113" s="26" t="s">
        <v>190</v>
      </c>
      <c r="D113" s="26" t="s">
        <v>193</v>
      </c>
      <c r="E113" s="52">
        <v>806</v>
      </c>
      <c r="F113" s="27">
        <v>16</v>
      </c>
      <c r="G113" s="28">
        <v>3</v>
      </c>
      <c r="H113" s="28">
        <v>3</v>
      </c>
      <c r="I113" s="28">
        <v>3</v>
      </c>
      <c r="J113" s="28">
        <v>4</v>
      </c>
      <c r="K113" s="28">
        <v>5</v>
      </c>
      <c r="L113" s="28">
        <v>5</v>
      </c>
      <c r="M113" s="28">
        <v>3</v>
      </c>
      <c r="N113" s="28">
        <v>4</v>
      </c>
      <c r="O113" s="29">
        <f t="shared" si="2"/>
        <v>3.3333333333333335</v>
      </c>
      <c r="P113" s="28">
        <v>3.5</v>
      </c>
      <c r="Q113" s="28">
        <v>7.5</v>
      </c>
      <c r="R113" s="54"/>
    </row>
    <row r="114" spans="1:18" ht="27" customHeight="1" x14ac:dyDescent="0.25">
      <c r="A114" s="26" t="s">
        <v>23</v>
      </c>
      <c r="B114" s="26" t="s">
        <v>24</v>
      </c>
      <c r="C114" s="26" t="s">
        <v>25</v>
      </c>
      <c r="D114" s="26" t="s">
        <v>86</v>
      </c>
      <c r="E114" s="52">
        <v>807</v>
      </c>
      <c r="F114" s="27">
        <v>52</v>
      </c>
      <c r="G114" s="28">
        <v>4</v>
      </c>
      <c r="H114" s="28">
        <v>4.5</v>
      </c>
      <c r="I114" s="28">
        <v>3</v>
      </c>
      <c r="J114" s="28">
        <v>5</v>
      </c>
      <c r="K114" s="28">
        <v>4</v>
      </c>
      <c r="L114" s="28">
        <v>5</v>
      </c>
      <c r="M114" s="28">
        <v>4</v>
      </c>
      <c r="N114" s="28">
        <v>8</v>
      </c>
      <c r="O114" s="29">
        <f t="shared" si="2"/>
        <v>4.166666666666667</v>
      </c>
      <c r="P114" s="28">
        <v>8</v>
      </c>
      <c r="Q114" s="28">
        <v>7</v>
      </c>
      <c r="R114" s="54"/>
    </row>
    <row r="115" spans="1:18" ht="27" customHeight="1" x14ac:dyDescent="0.25">
      <c r="A115" s="55" t="s">
        <v>87</v>
      </c>
      <c r="B115" s="56" t="s">
        <v>88</v>
      </c>
      <c r="C115" s="26" t="s">
        <v>89</v>
      </c>
      <c r="D115" s="57" t="s">
        <v>90</v>
      </c>
      <c r="E115" s="52" t="s">
        <v>91</v>
      </c>
      <c r="F115" s="27">
        <v>24</v>
      </c>
      <c r="G115" s="28">
        <v>3</v>
      </c>
      <c r="H115" s="28">
        <v>4</v>
      </c>
      <c r="I115" s="28">
        <v>2.5</v>
      </c>
      <c r="J115" s="28">
        <v>3</v>
      </c>
      <c r="K115" s="28">
        <v>2.5</v>
      </c>
      <c r="L115" s="28">
        <v>5</v>
      </c>
      <c r="M115" s="28">
        <v>2.5</v>
      </c>
      <c r="N115" s="28">
        <v>6</v>
      </c>
      <c r="O115" s="29">
        <f t="shared" si="2"/>
        <v>3.1666666666666665</v>
      </c>
      <c r="P115" s="28">
        <v>8</v>
      </c>
      <c r="Q115" s="28">
        <v>5</v>
      </c>
      <c r="R115" s="54"/>
    </row>
    <row r="116" spans="1:18" ht="27" customHeight="1" x14ac:dyDescent="0.25">
      <c r="A116" s="55" t="s">
        <v>87</v>
      </c>
      <c r="B116" s="56" t="s">
        <v>88</v>
      </c>
      <c r="C116" s="26" t="s">
        <v>92</v>
      </c>
      <c r="D116" s="26" t="s">
        <v>93</v>
      </c>
      <c r="E116" s="52" t="s">
        <v>91</v>
      </c>
      <c r="F116" s="27">
        <v>33</v>
      </c>
      <c r="G116" s="28">
        <v>4</v>
      </c>
      <c r="H116" s="28">
        <v>4.5</v>
      </c>
      <c r="I116" s="28">
        <v>4</v>
      </c>
      <c r="J116" s="28">
        <v>4</v>
      </c>
      <c r="K116" s="28">
        <v>3</v>
      </c>
      <c r="L116" s="28">
        <v>5</v>
      </c>
      <c r="M116" s="28">
        <v>3.5</v>
      </c>
      <c r="N116" s="28">
        <v>7.5</v>
      </c>
      <c r="O116" s="29">
        <f t="shared" si="2"/>
        <v>3.9444444444444446</v>
      </c>
      <c r="P116" s="28">
        <v>9</v>
      </c>
      <c r="Q116" s="28">
        <v>5</v>
      </c>
      <c r="R116" s="54"/>
    </row>
    <row r="117" spans="1:18" ht="27" customHeight="1" x14ac:dyDescent="0.25">
      <c r="A117" s="55" t="s">
        <v>87</v>
      </c>
      <c r="B117" s="56" t="s">
        <v>88</v>
      </c>
      <c r="C117" s="26" t="s">
        <v>89</v>
      </c>
      <c r="D117" s="26" t="s">
        <v>94</v>
      </c>
      <c r="E117" s="52" t="s">
        <v>91</v>
      </c>
      <c r="F117" s="27">
        <v>33</v>
      </c>
      <c r="G117" s="28">
        <v>4.5</v>
      </c>
      <c r="H117" s="28">
        <v>4.5</v>
      </c>
      <c r="I117" s="28">
        <v>3</v>
      </c>
      <c r="J117" s="28">
        <v>3</v>
      </c>
      <c r="K117" s="28">
        <v>2.5</v>
      </c>
      <c r="L117" s="28">
        <v>5</v>
      </c>
      <c r="M117" s="28">
        <v>2.5</v>
      </c>
      <c r="N117" s="28">
        <v>6.5</v>
      </c>
      <c r="O117" s="29">
        <f t="shared" si="2"/>
        <v>3.5</v>
      </c>
      <c r="P117" s="28">
        <v>7</v>
      </c>
      <c r="Q117" s="28">
        <v>5</v>
      </c>
      <c r="R117" s="54"/>
    </row>
    <row r="118" spans="1:18" ht="27" customHeight="1" x14ac:dyDescent="0.25">
      <c r="A118" s="55" t="s">
        <v>87</v>
      </c>
      <c r="B118" s="56" t="s">
        <v>88</v>
      </c>
      <c r="C118" s="26" t="s">
        <v>89</v>
      </c>
      <c r="D118" s="26" t="s">
        <v>95</v>
      </c>
      <c r="E118" s="52" t="s">
        <v>91</v>
      </c>
      <c r="F118" s="27">
        <v>35</v>
      </c>
      <c r="G118" s="28">
        <v>4.5</v>
      </c>
      <c r="H118" s="28">
        <v>3.5</v>
      </c>
      <c r="I118" s="28">
        <v>2.5</v>
      </c>
      <c r="J118" s="28">
        <v>4</v>
      </c>
      <c r="K118" s="28">
        <v>2</v>
      </c>
      <c r="L118" s="28">
        <v>5</v>
      </c>
      <c r="M118" s="28">
        <v>3</v>
      </c>
      <c r="N118" s="28">
        <v>6</v>
      </c>
      <c r="O118" s="29">
        <f t="shared" si="2"/>
        <v>3.3888888888888888</v>
      </c>
      <c r="P118" s="28">
        <v>7.5</v>
      </c>
      <c r="Q118" s="28">
        <v>3</v>
      </c>
      <c r="R118" s="54"/>
    </row>
    <row r="119" spans="1:18" ht="27" customHeight="1" x14ac:dyDescent="0.25">
      <c r="A119" s="55" t="s">
        <v>87</v>
      </c>
      <c r="B119" s="56" t="s">
        <v>88</v>
      </c>
      <c r="C119" s="26" t="s">
        <v>96</v>
      </c>
      <c r="D119" s="26" t="s">
        <v>97</v>
      </c>
      <c r="E119" s="52" t="s">
        <v>91</v>
      </c>
      <c r="F119" s="27">
        <v>36</v>
      </c>
      <c r="G119" s="28">
        <v>4</v>
      </c>
      <c r="H119" s="28">
        <v>3.5</v>
      </c>
      <c r="I119" s="28">
        <v>2.5</v>
      </c>
      <c r="J119" s="28">
        <v>4</v>
      </c>
      <c r="K119" s="28">
        <v>2.5</v>
      </c>
      <c r="L119" s="28">
        <v>5</v>
      </c>
      <c r="M119" s="28">
        <v>2.5</v>
      </c>
      <c r="N119" s="28">
        <v>6.5</v>
      </c>
      <c r="O119" s="29">
        <f t="shared" si="2"/>
        <v>3.3888888888888888</v>
      </c>
      <c r="P119" s="28">
        <v>8</v>
      </c>
      <c r="Q119" s="28">
        <v>5</v>
      </c>
      <c r="R119" s="54"/>
    </row>
  </sheetData>
  <mergeCells count="4">
    <mergeCell ref="A2:E2"/>
    <mergeCell ref="A3:E3"/>
    <mergeCell ref="F4:N4"/>
    <mergeCell ref="P4:Q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workbookViewId="0">
      <selection sqref="A1:A1048576"/>
    </sheetView>
  </sheetViews>
  <sheetFormatPr defaultRowHeight="15" x14ac:dyDescent="0.25"/>
  <cols>
    <col min="1" max="1" width="16.5703125" customWidth="1"/>
    <col min="2" max="2" width="18" customWidth="1"/>
    <col min="3" max="3" width="16.5703125" customWidth="1"/>
    <col min="4" max="4" width="22.28515625" customWidth="1"/>
    <col min="5" max="5" width="9.140625" style="48"/>
    <col min="18" max="18" width="15.7109375" style="45" customWidth="1"/>
  </cols>
  <sheetData>
    <row r="1" spans="1:18" ht="15.75" x14ac:dyDescent="0.25">
      <c r="A1" s="1" t="s">
        <v>312</v>
      </c>
    </row>
    <row r="2" spans="1:18" ht="15.75" x14ac:dyDescent="0.25">
      <c r="A2" s="6" t="s">
        <v>0</v>
      </c>
      <c r="B2" s="6"/>
      <c r="C2" s="6"/>
      <c r="D2" s="6"/>
      <c r="E2" s="6"/>
      <c r="F2" s="7"/>
      <c r="G2" s="7"/>
      <c r="H2" s="7"/>
      <c r="I2" s="7"/>
      <c r="J2" s="7"/>
      <c r="K2" s="32"/>
      <c r="L2" s="7"/>
      <c r="M2" s="7"/>
      <c r="N2" t="s">
        <v>1</v>
      </c>
      <c r="O2" s="7"/>
      <c r="P2" s="33"/>
      <c r="Q2" s="33"/>
    </row>
    <row r="3" spans="1:18" ht="15.75" x14ac:dyDescent="0.25">
      <c r="A3" s="6" t="s">
        <v>305</v>
      </c>
      <c r="B3" s="6"/>
      <c r="C3" s="6"/>
      <c r="D3" s="6"/>
      <c r="E3" s="6"/>
      <c r="F3" s="7"/>
      <c r="G3" s="7"/>
      <c r="H3" s="7"/>
      <c r="I3" s="7"/>
      <c r="J3" s="7"/>
      <c r="K3" s="7"/>
      <c r="L3" s="7"/>
      <c r="M3" s="7"/>
      <c r="O3" s="7"/>
      <c r="P3" s="33"/>
      <c r="Q3" s="33"/>
    </row>
    <row r="4" spans="1:18" ht="15.75" x14ac:dyDescent="0.25">
      <c r="A4" s="33"/>
      <c r="B4" s="10"/>
      <c r="C4" s="10"/>
      <c r="D4" s="10"/>
      <c r="E4" s="46"/>
      <c r="F4" s="11" t="s">
        <v>3</v>
      </c>
      <c r="G4" s="34"/>
      <c r="H4" s="34"/>
      <c r="I4" s="34"/>
      <c r="J4" s="34"/>
      <c r="K4" s="34"/>
      <c r="L4" s="34"/>
      <c r="M4" s="34"/>
      <c r="N4" s="34"/>
      <c r="O4" s="13"/>
      <c r="P4" s="35" t="s">
        <v>4</v>
      </c>
      <c r="Q4" s="35"/>
    </row>
    <row r="5" spans="1:18" ht="99.75" x14ac:dyDescent="0.25">
      <c r="A5" s="16" t="s">
        <v>5</v>
      </c>
      <c r="B5" s="36" t="s">
        <v>6</v>
      </c>
      <c r="C5" s="18" t="s">
        <v>7</v>
      </c>
      <c r="D5" s="18" t="s">
        <v>8</v>
      </c>
      <c r="E5" s="19" t="s">
        <v>9</v>
      </c>
      <c r="F5" s="37" t="s">
        <v>10</v>
      </c>
      <c r="G5" s="21" t="s">
        <v>11</v>
      </c>
      <c r="H5" s="21" t="s">
        <v>12</v>
      </c>
      <c r="I5" s="22" t="s">
        <v>13</v>
      </c>
      <c r="J5" s="22" t="s">
        <v>14</v>
      </c>
      <c r="K5" s="22" t="s">
        <v>15</v>
      </c>
      <c r="L5" s="22" t="s">
        <v>16</v>
      </c>
      <c r="M5" s="22" t="s">
        <v>17</v>
      </c>
      <c r="N5" s="22" t="s">
        <v>18</v>
      </c>
      <c r="O5" s="23" t="s">
        <v>19</v>
      </c>
      <c r="P5" s="38" t="s">
        <v>20</v>
      </c>
      <c r="Q5" s="38" t="s">
        <v>21</v>
      </c>
      <c r="R5" s="25" t="s">
        <v>22</v>
      </c>
    </row>
    <row r="6" spans="1:18" ht="15.75" x14ac:dyDescent="0.25">
      <c r="A6" s="26" t="s">
        <v>23</v>
      </c>
      <c r="B6" s="26" t="s">
        <v>24</v>
      </c>
      <c r="C6" s="26" t="s">
        <v>25</v>
      </c>
      <c r="D6" s="26" t="s">
        <v>26</v>
      </c>
      <c r="E6" s="47">
        <v>102</v>
      </c>
      <c r="F6" s="27">
        <v>35</v>
      </c>
      <c r="G6" s="28">
        <v>4.5</v>
      </c>
      <c r="H6" s="28">
        <v>5</v>
      </c>
      <c r="I6" s="28">
        <v>3</v>
      </c>
      <c r="J6" s="28">
        <v>5</v>
      </c>
      <c r="K6" s="28">
        <v>4</v>
      </c>
      <c r="L6" s="28">
        <v>4</v>
      </c>
      <c r="M6" s="28">
        <v>4.5</v>
      </c>
      <c r="N6" s="28">
        <v>8</v>
      </c>
      <c r="O6" s="29">
        <f>(G6+H6+I6+J6+K6+L6+M6+N6)/9</f>
        <v>4.2222222222222223</v>
      </c>
      <c r="P6" s="28">
        <v>9</v>
      </c>
      <c r="Q6" s="28">
        <v>11</v>
      </c>
      <c r="R6" s="41"/>
    </row>
    <row r="7" spans="1:18" ht="30" x14ac:dyDescent="0.25">
      <c r="A7" s="26" t="s">
        <v>98</v>
      </c>
      <c r="B7" s="26" t="s">
        <v>99</v>
      </c>
      <c r="C7" s="26"/>
      <c r="D7" s="26" t="s">
        <v>100</v>
      </c>
      <c r="E7" s="47">
        <v>400</v>
      </c>
      <c r="F7" s="27">
        <v>36</v>
      </c>
      <c r="G7" s="28">
        <v>4</v>
      </c>
      <c r="H7" s="28">
        <v>4.5</v>
      </c>
      <c r="I7" s="28">
        <v>4.5</v>
      </c>
      <c r="J7" s="28">
        <v>4.5</v>
      </c>
      <c r="K7" s="28">
        <v>5</v>
      </c>
      <c r="L7" s="28">
        <v>5</v>
      </c>
      <c r="M7" s="28">
        <v>4.5</v>
      </c>
      <c r="N7" s="28">
        <v>9</v>
      </c>
      <c r="O7" s="29">
        <f t="shared" ref="O7:O69" si="0">(G7+H7+I7+J7+K7+L7+M7+N7)/9</f>
        <v>4.5555555555555554</v>
      </c>
      <c r="P7" s="28">
        <v>11.5</v>
      </c>
      <c r="Q7" s="28">
        <v>6.5</v>
      </c>
      <c r="R7" s="41" t="s">
        <v>195</v>
      </c>
    </row>
    <row r="8" spans="1:18" ht="30" x14ac:dyDescent="0.25">
      <c r="A8" s="26" t="s">
        <v>98</v>
      </c>
      <c r="B8" s="26" t="s">
        <v>99</v>
      </c>
      <c r="C8" s="26"/>
      <c r="D8" s="26" t="s">
        <v>102</v>
      </c>
      <c r="E8" s="47">
        <v>400</v>
      </c>
      <c r="F8" s="27">
        <v>36</v>
      </c>
      <c r="G8" s="28">
        <v>5</v>
      </c>
      <c r="H8" s="28">
        <v>4</v>
      </c>
      <c r="I8" s="28">
        <v>4.5</v>
      </c>
      <c r="J8" s="28">
        <v>5</v>
      </c>
      <c r="K8" s="28">
        <v>5</v>
      </c>
      <c r="L8" s="28">
        <v>5</v>
      </c>
      <c r="M8" s="28">
        <v>4</v>
      </c>
      <c r="N8" s="28">
        <v>9</v>
      </c>
      <c r="O8" s="29">
        <f t="shared" si="0"/>
        <v>4.6111111111111107</v>
      </c>
      <c r="P8" s="28">
        <v>10.5</v>
      </c>
      <c r="Q8" s="28">
        <v>5</v>
      </c>
      <c r="R8" s="41" t="s">
        <v>196</v>
      </c>
    </row>
    <row r="9" spans="1:18" ht="30" x14ac:dyDescent="0.25">
      <c r="A9" s="26" t="s">
        <v>98</v>
      </c>
      <c r="B9" s="26" t="s">
        <v>99</v>
      </c>
      <c r="C9" s="26"/>
      <c r="D9" s="26" t="s">
        <v>103</v>
      </c>
      <c r="E9" s="47">
        <v>400</v>
      </c>
      <c r="F9" s="27">
        <v>36</v>
      </c>
      <c r="G9" s="28">
        <v>5</v>
      </c>
      <c r="H9" s="28">
        <v>4</v>
      </c>
      <c r="I9" s="28">
        <v>4.5</v>
      </c>
      <c r="J9" s="28">
        <v>5</v>
      </c>
      <c r="K9" s="28">
        <v>5</v>
      </c>
      <c r="L9" s="28">
        <v>5</v>
      </c>
      <c r="M9" s="28">
        <v>4</v>
      </c>
      <c r="N9" s="28">
        <v>9</v>
      </c>
      <c r="O9" s="29">
        <f t="shared" si="0"/>
        <v>4.6111111111111107</v>
      </c>
      <c r="P9" s="28">
        <v>11</v>
      </c>
      <c r="Q9" s="28">
        <v>6</v>
      </c>
      <c r="R9" s="41" t="s">
        <v>196</v>
      </c>
    </row>
    <row r="10" spans="1:18" ht="30" x14ac:dyDescent="0.25">
      <c r="A10" s="26" t="s">
        <v>98</v>
      </c>
      <c r="B10" s="26" t="s">
        <v>99</v>
      </c>
      <c r="C10" s="26"/>
      <c r="D10" s="26" t="s">
        <v>104</v>
      </c>
      <c r="E10" s="47">
        <v>400</v>
      </c>
      <c r="F10" s="27">
        <v>36</v>
      </c>
      <c r="G10" s="28">
        <v>5</v>
      </c>
      <c r="H10" s="28">
        <v>4.5</v>
      </c>
      <c r="I10" s="28">
        <v>4.5</v>
      </c>
      <c r="J10" s="28">
        <v>5</v>
      </c>
      <c r="K10" s="28">
        <v>5</v>
      </c>
      <c r="L10" s="28">
        <v>5</v>
      </c>
      <c r="M10" s="28">
        <v>4</v>
      </c>
      <c r="N10" s="28">
        <v>8</v>
      </c>
      <c r="O10" s="29">
        <f t="shared" si="0"/>
        <v>4.5555555555555554</v>
      </c>
      <c r="P10" s="28">
        <v>10</v>
      </c>
      <c r="Q10" s="28">
        <v>4.5</v>
      </c>
      <c r="R10" s="41" t="s">
        <v>196</v>
      </c>
    </row>
    <row r="11" spans="1:18" ht="30" x14ac:dyDescent="0.25">
      <c r="A11" s="26" t="s">
        <v>98</v>
      </c>
      <c r="B11" s="26" t="s">
        <v>99</v>
      </c>
      <c r="C11" s="26"/>
      <c r="D11" s="26" t="s">
        <v>105</v>
      </c>
      <c r="E11" s="47">
        <v>400</v>
      </c>
      <c r="F11" s="27">
        <v>36</v>
      </c>
      <c r="G11" s="28">
        <v>5</v>
      </c>
      <c r="H11" s="28">
        <v>4</v>
      </c>
      <c r="I11" s="28">
        <v>4.5</v>
      </c>
      <c r="J11" s="28">
        <v>5</v>
      </c>
      <c r="K11" s="28">
        <v>5</v>
      </c>
      <c r="L11" s="28">
        <v>5</v>
      </c>
      <c r="M11" s="28">
        <v>4.5</v>
      </c>
      <c r="N11" s="28">
        <v>9</v>
      </c>
      <c r="O11" s="29">
        <f t="shared" si="0"/>
        <v>4.666666666666667</v>
      </c>
      <c r="P11" s="28">
        <v>11.5</v>
      </c>
      <c r="Q11" s="28">
        <v>5</v>
      </c>
      <c r="R11" s="41" t="s">
        <v>196</v>
      </c>
    </row>
    <row r="12" spans="1:18" ht="30" x14ac:dyDescent="0.25">
      <c r="A12" s="26" t="s">
        <v>98</v>
      </c>
      <c r="B12" s="26" t="s">
        <v>99</v>
      </c>
      <c r="C12" s="26"/>
      <c r="D12" s="26" t="s">
        <v>106</v>
      </c>
      <c r="E12" s="47">
        <v>400</v>
      </c>
      <c r="F12" s="27">
        <v>36</v>
      </c>
      <c r="G12" s="28">
        <v>5</v>
      </c>
      <c r="H12" s="28">
        <v>4</v>
      </c>
      <c r="I12" s="28">
        <v>4</v>
      </c>
      <c r="J12" s="28">
        <v>5</v>
      </c>
      <c r="K12" s="28">
        <v>5</v>
      </c>
      <c r="L12" s="28">
        <v>5</v>
      </c>
      <c r="M12" s="28">
        <v>4</v>
      </c>
      <c r="N12" s="28">
        <v>8</v>
      </c>
      <c r="O12" s="29">
        <f t="shared" si="0"/>
        <v>4.4444444444444446</v>
      </c>
      <c r="P12" s="28">
        <v>10</v>
      </c>
      <c r="Q12" s="28">
        <v>6</v>
      </c>
      <c r="R12" s="41" t="s">
        <v>196</v>
      </c>
    </row>
    <row r="13" spans="1:18" ht="30" x14ac:dyDescent="0.25">
      <c r="A13" s="26" t="s">
        <v>98</v>
      </c>
      <c r="B13" s="26" t="s">
        <v>99</v>
      </c>
      <c r="C13" s="26"/>
      <c r="D13" s="26" t="s">
        <v>107</v>
      </c>
      <c r="E13" s="47">
        <v>400</v>
      </c>
      <c r="F13" s="27">
        <v>20</v>
      </c>
      <c r="G13" s="28">
        <v>5</v>
      </c>
      <c r="H13" s="28">
        <v>3</v>
      </c>
      <c r="I13" s="28">
        <v>3.5</v>
      </c>
      <c r="J13" s="28">
        <v>5</v>
      </c>
      <c r="K13" s="28">
        <v>5</v>
      </c>
      <c r="L13" s="28">
        <v>5</v>
      </c>
      <c r="M13" s="28">
        <v>3.5</v>
      </c>
      <c r="N13" s="28">
        <v>7</v>
      </c>
      <c r="O13" s="29">
        <f t="shared" si="0"/>
        <v>4.1111111111111107</v>
      </c>
      <c r="P13" s="28">
        <v>11</v>
      </c>
      <c r="Q13" s="28">
        <v>4.5</v>
      </c>
      <c r="R13" s="41" t="s">
        <v>197</v>
      </c>
    </row>
    <row r="14" spans="1:18" ht="30" x14ac:dyDescent="0.25">
      <c r="A14" s="26" t="s">
        <v>98</v>
      </c>
      <c r="B14" s="26" t="s">
        <v>99</v>
      </c>
      <c r="C14" s="26"/>
      <c r="D14" s="26" t="s">
        <v>108</v>
      </c>
      <c r="E14" s="47">
        <v>400</v>
      </c>
      <c r="F14" s="27">
        <v>34</v>
      </c>
      <c r="G14" s="28">
        <v>5</v>
      </c>
      <c r="H14" s="28">
        <v>5</v>
      </c>
      <c r="I14" s="28">
        <v>4</v>
      </c>
      <c r="J14" s="28">
        <v>3</v>
      </c>
      <c r="K14" s="28">
        <v>5</v>
      </c>
      <c r="L14" s="28">
        <v>5</v>
      </c>
      <c r="M14" s="28">
        <v>4.5</v>
      </c>
      <c r="N14" s="28">
        <v>7</v>
      </c>
      <c r="O14" s="29">
        <f t="shared" si="0"/>
        <v>4.2777777777777777</v>
      </c>
      <c r="P14" s="28">
        <v>13</v>
      </c>
      <c r="Q14" s="28">
        <v>5.5</v>
      </c>
      <c r="R14" s="41" t="s">
        <v>197</v>
      </c>
    </row>
    <row r="15" spans="1:18" ht="30" x14ac:dyDescent="0.25">
      <c r="A15" s="26" t="s">
        <v>98</v>
      </c>
      <c r="B15" s="26" t="s">
        <v>99</v>
      </c>
      <c r="C15" s="26"/>
      <c r="D15" s="26" t="s">
        <v>109</v>
      </c>
      <c r="E15" s="47">
        <v>400</v>
      </c>
      <c r="F15" s="27">
        <v>36</v>
      </c>
      <c r="G15" s="28">
        <v>5</v>
      </c>
      <c r="H15" s="28">
        <v>4.5</v>
      </c>
      <c r="I15" s="28">
        <v>4</v>
      </c>
      <c r="J15" s="28">
        <v>4</v>
      </c>
      <c r="K15" s="28">
        <v>5</v>
      </c>
      <c r="L15" s="28">
        <v>5</v>
      </c>
      <c r="M15" s="28">
        <v>4.5</v>
      </c>
      <c r="N15" s="28">
        <v>7</v>
      </c>
      <c r="O15" s="29">
        <f t="shared" si="0"/>
        <v>4.333333333333333</v>
      </c>
      <c r="P15" s="28">
        <v>13</v>
      </c>
      <c r="Q15" s="28">
        <v>4</v>
      </c>
      <c r="R15" s="41" t="s">
        <v>198</v>
      </c>
    </row>
    <row r="16" spans="1:18" ht="30" x14ac:dyDescent="0.25">
      <c r="A16" s="26" t="s">
        <v>98</v>
      </c>
      <c r="B16" s="26" t="s">
        <v>99</v>
      </c>
      <c r="C16" s="26"/>
      <c r="D16" s="26" t="s">
        <v>110</v>
      </c>
      <c r="E16" s="47">
        <v>400</v>
      </c>
      <c r="F16" s="27">
        <v>35</v>
      </c>
      <c r="G16" s="28">
        <v>4</v>
      </c>
      <c r="H16" s="28">
        <v>4</v>
      </c>
      <c r="I16" s="28">
        <v>4</v>
      </c>
      <c r="J16" s="28">
        <v>4</v>
      </c>
      <c r="K16" s="28">
        <v>5</v>
      </c>
      <c r="L16" s="28">
        <v>5</v>
      </c>
      <c r="M16" s="28">
        <v>4.5</v>
      </c>
      <c r="N16" s="28">
        <v>7</v>
      </c>
      <c r="O16" s="29">
        <f t="shared" si="0"/>
        <v>4.166666666666667</v>
      </c>
      <c r="P16" s="28">
        <v>10</v>
      </c>
      <c r="Q16" s="28">
        <v>6</v>
      </c>
      <c r="R16" s="41" t="s">
        <v>199</v>
      </c>
    </row>
    <row r="17" spans="1:18" ht="15.75" x14ac:dyDescent="0.25">
      <c r="A17" s="26" t="s">
        <v>111</v>
      </c>
      <c r="B17" s="26" t="s">
        <v>28</v>
      </c>
      <c r="C17" s="26"/>
      <c r="D17" s="26" t="s">
        <v>112</v>
      </c>
      <c r="E17" s="47">
        <v>401</v>
      </c>
      <c r="F17" s="27">
        <v>36</v>
      </c>
      <c r="G17" s="28">
        <v>5</v>
      </c>
      <c r="H17" s="28">
        <v>4.5</v>
      </c>
      <c r="I17" s="28">
        <v>3</v>
      </c>
      <c r="J17" s="28">
        <v>5</v>
      </c>
      <c r="K17" s="28">
        <v>5</v>
      </c>
      <c r="L17" s="28">
        <v>5</v>
      </c>
      <c r="M17" s="28">
        <v>4</v>
      </c>
      <c r="N17" s="28">
        <v>7</v>
      </c>
      <c r="O17" s="29">
        <f t="shared" si="0"/>
        <v>4.2777777777777777</v>
      </c>
      <c r="P17" s="28">
        <v>11.5</v>
      </c>
      <c r="Q17" s="28">
        <v>5</v>
      </c>
      <c r="R17" s="41"/>
    </row>
    <row r="18" spans="1:18" ht="15.75" x14ac:dyDescent="0.25">
      <c r="A18" s="26" t="s">
        <v>98</v>
      </c>
      <c r="B18" s="26" t="s">
        <v>28</v>
      </c>
      <c r="C18" s="26"/>
      <c r="D18" s="26" t="s">
        <v>113</v>
      </c>
      <c r="E18" s="47">
        <v>401</v>
      </c>
      <c r="F18" s="27">
        <v>34</v>
      </c>
      <c r="G18" s="28">
        <v>5</v>
      </c>
      <c r="H18" s="28">
        <v>4</v>
      </c>
      <c r="I18" s="28">
        <v>4</v>
      </c>
      <c r="J18" s="28">
        <v>5</v>
      </c>
      <c r="K18" s="28">
        <v>5</v>
      </c>
      <c r="L18" s="28">
        <v>5</v>
      </c>
      <c r="M18" s="28">
        <v>4.5</v>
      </c>
      <c r="N18" s="28">
        <v>8</v>
      </c>
      <c r="O18" s="29">
        <f t="shared" si="0"/>
        <v>4.5</v>
      </c>
      <c r="P18" s="28">
        <v>12.5</v>
      </c>
      <c r="Q18" s="28">
        <v>5.5</v>
      </c>
      <c r="R18" s="41"/>
    </row>
    <row r="19" spans="1:18" ht="15.75" x14ac:dyDescent="0.25">
      <c r="A19" s="26" t="s">
        <v>114</v>
      </c>
      <c r="B19" s="26" t="s">
        <v>28</v>
      </c>
      <c r="C19" s="26"/>
      <c r="D19" s="26" t="s">
        <v>115</v>
      </c>
      <c r="E19" s="47">
        <v>401</v>
      </c>
      <c r="F19" s="27">
        <v>36</v>
      </c>
      <c r="G19" s="28">
        <v>5</v>
      </c>
      <c r="H19" s="28">
        <v>4</v>
      </c>
      <c r="I19" s="28">
        <v>4.5</v>
      </c>
      <c r="J19" s="28">
        <v>5</v>
      </c>
      <c r="K19" s="28">
        <v>5</v>
      </c>
      <c r="L19" s="28">
        <v>5</v>
      </c>
      <c r="M19" s="28">
        <v>4</v>
      </c>
      <c r="N19" s="28">
        <v>7</v>
      </c>
      <c r="O19" s="29">
        <f t="shared" si="0"/>
        <v>4.3888888888888893</v>
      </c>
      <c r="P19" s="28">
        <v>12</v>
      </c>
      <c r="Q19" s="28">
        <v>5</v>
      </c>
      <c r="R19" s="41"/>
    </row>
    <row r="20" spans="1:18" ht="15.75" x14ac:dyDescent="0.25">
      <c r="A20" s="26" t="s">
        <v>111</v>
      </c>
      <c r="B20" s="26" t="s">
        <v>28</v>
      </c>
      <c r="C20" s="26" t="s">
        <v>116</v>
      </c>
      <c r="D20" s="26" t="s">
        <v>117</v>
      </c>
      <c r="E20" s="47">
        <v>401</v>
      </c>
      <c r="F20" s="27">
        <v>36</v>
      </c>
      <c r="G20" s="28">
        <v>5</v>
      </c>
      <c r="H20" s="28">
        <v>4</v>
      </c>
      <c r="I20" s="28">
        <v>4</v>
      </c>
      <c r="J20" s="28">
        <v>5</v>
      </c>
      <c r="K20" s="28">
        <v>5</v>
      </c>
      <c r="L20" s="28">
        <v>5</v>
      </c>
      <c r="M20" s="28">
        <v>4</v>
      </c>
      <c r="N20" s="28">
        <v>7</v>
      </c>
      <c r="O20" s="29">
        <f t="shared" si="0"/>
        <v>4.333333333333333</v>
      </c>
      <c r="P20" s="28">
        <v>10.5</v>
      </c>
      <c r="Q20" s="28">
        <v>4.5</v>
      </c>
      <c r="R20" s="41"/>
    </row>
    <row r="21" spans="1:18" ht="15.75" x14ac:dyDescent="0.25">
      <c r="A21" s="26" t="s">
        <v>98</v>
      </c>
      <c r="B21" s="26" t="s">
        <v>28</v>
      </c>
      <c r="C21" s="26"/>
      <c r="D21" s="26" t="s">
        <v>118</v>
      </c>
      <c r="E21" s="47">
        <v>401</v>
      </c>
      <c r="F21" s="27">
        <v>36</v>
      </c>
      <c r="G21" s="28">
        <v>5</v>
      </c>
      <c r="H21" s="28">
        <v>4.5</v>
      </c>
      <c r="I21" s="28">
        <v>3</v>
      </c>
      <c r="J21" s="28">
        <v>5</v>
      </c>
      <c r="K21" s="28">
        <v>5</v>
      </c>
      <c r="L21" s="28">
        <v>5</v>
      </c>
      <c r="M21" s="28">
        <v>4.5</v>
      </c>
      <c r="N21" s="28">
        <v>7</v>
      </c>
      <c r="O21" s="29">
        <f t="shared" si="0"/>
        <v>4.333333333333333</v>
      </c>
      <c r="P21" s="28">
        <v>16.5</v>
      </c>
      <c r="Q21" s="28">
        <v>8.5</v>
      </c>
      <c r="R21" s="41"/>
    </row>
    <row r="22" spans="1:18" ht="15.75" x14ac:dyDescent="0.25">
      <c r="A22" s="26" t="s">
        <v>27</v>
      </c>
      <c r="B22" s="26" t="s">
        <v>28</v>
      </c>
      <c r="C22" s="26"/>
      <c r="D22" s="26" t="s">
        <v>29</v>
      </c>
      <c r="E22" s="47">
        <v>401</v>
      </c>
      <c r="F22" s="27">
        <v>36</v>
      </c>
      <c r="G22" s="28">
        <v>5</v>
      </c>
      <c r="H22" s="28">
        <v>4.5</v>
      </c>
      <c r="I22" s="28">
        <v>3</v>
      </c>
      <c r="J22" s="28">
        <v>5</v>
      </c>
      <c r="K22" s="28">
        <v>5</v>
      </c>
      <c r="L22" s="28">
        <v>5</v>
      </c>
      <c r="M22" s="28">
        <v>4.5</v>
      </c>
      <c r="N22" s="28">
        <v>7</v>
      </c>
      <c r="O22" s="29">
        <f t="shared" si="0"/>
        <v>4.333333333333333</v>
      </c>
      <c r="P22" s="28">
        <v>15.5</v>
      </c>
      <c r="Q22" s="28">
        <v>9.5</v>
      </c>
      <c r="R22" s="41"/>
    </row>
    <row r="23" spans="1:18" ht="15.75" x14ac:dyDescent="0.25">
      <c r="A23" s="47" t="s">
        <v>27</v>
      </c>
      <c r="B23" s="26" t="s">
        <v>28</v>
      </c>
      <c r="C23" s="15"/>
      <c r="D23" s="47" t="s">
        <v>30</v>
      </c>
      <c r="E23" s="47">
        <v>401</v>
      </c>
      <c r="F23" s="27">
        <v>36</v>
      </c>
      <c r="G23" s="28">
        <v>5</v>
      </c>
      <c r="H23" s="28">
        <v>5</v>
      </c>
      <c r="I23" s="28">
        <v>4</v>
      </c>
      <c r="J23" s="28">
        <v>5</v>
      </c>
      <c r="K23" s="28">
        <v>5</v>
      </c>
      <c r="L23" s="28">
        <v>5</v>
      </c>
      <c r="M23" s="28">
        <v>5</v>
      </c>
      <c r="N23" s="28">
        <v>9</v>
      </c>
      <c r="O23" s="29">
        <f t="shared" si="0"/>
        <v>4.7777777777777777</v>
      </c>
      <c r="P23" s="28">
        <v>18</v>
      </c>
      <c r="Q23" s="28">
        <v>10</v>
      </c>
      <c r="R23" s="41" t="s">
        <v>200</v>
      </c>
    </row>
    <row r="24" spans="1:18" ht="30" x14ac:dyDescent="0.25">
      <c r="A24" s="26" t="s">
        <v>114</v>
      </c>
      <c r="B24" s="26" t="s">
        <v>28</v>
      </c>
      <c r="C24" s="26"/>
      <c r="D24" s="26" t="s">
        <v>119</v>
      </c>
      <c r="E24" s="47">
        <v>401</v>
      </c>
      <c r="F24" s="27">
        <v>35</v>
      </c>
      <c r="G24" s="28">
        <v>4.5</v>
      </c>
      <c r="H24" s="28">
        <v>4.5</v>
      </c>
      <c r="I24" s="28">
        <v>4.5</v>
      </c>
      <c r="J24" s="28">
        <v>5</v>
      </c>
      <c r="K24" s="28">
        <v>5</v>
      </c>
      <c r="L24" s="28">
        <v>4</v>
      </c>
      <c r="M24" s="28">
        <v>4.5</v>
      </c>
      <c r="N24" s="28">
        <v>9</v>
      </c>
      <c r="O24" s="29">
        <f t="shared" si="0"/>
        <v>4.5555555555555554</v>
      </c>
      <c r="P24" s="28">
        <v>19</v>
      </c>
      <c r="Q24" s="28">
        <v>11.5</v>
      </c>
      <c r="R24" s="41" t="s">
        <v>201</v>
      </c>
    </row>
    <row r="25" spans="1:18" ht="15.75" x14ac:dyDescent="0.25">
      <c r="A25" s="26" t="s">
        <v>23</v>
      </c>
      <c r="B25" s="26" t="s">
        <v>28</v>
      </c>
      <c r="C25" s="26"/>
      <c r="D25" s="26" t="s">
        <v>32</v>
      </c>
      <c r="E25" s="47">
        <v>401</v>
      </c>
      <c r="F25" s="27">
        <v>36</v>
      </c>
      <c r="G25" s="28">
        <v>4</v>
      </c>
      <c r="H25" s="28">
        <v>4.5</v>
      </c>
      <c r="I25" s="28">
        <v>4.5</v>
      </c>
      <c r="J25" s="28">
        <v>5</v>
      </c>
      <c r="K25" s="28">
        <v>4</v>
      </c>
      <c r="L25" s="28">
        <v>5</v>
      </c>
      <c r="M25" s="28">
        <v>4</v>
      </c>
      <c r="N25" s="28">
        <v>9</v>
      </c>
      <c r="O25" s="29">
        <f t="shared" si="0"/>
        <v>4.4444444444444446</v>
      </c>
      <c r="P25" s="28">
        <v>14.5</v>
      </c>
      <c r="Q25" s="28">
        <v>5.5</v>
      </c>
      <c r="R25" s="41"/>
    </row>
    <row r="26" spans="1:18" ht="30" x14ac:dyDescent="0.25">
      <c r="A26" s="26" t="s">
        <v>23</v>
      </c>
      <c r="B26" s="26" t="s">
        <v>28</v>
      </c>
      <c r="C26" s="26"/>
      <c r="D26" s="26" t="s">
        <v>33</v>
      </c>
      <c r="E26" s="47">
        <v>401</v>
      </c>
      <c r="F26" s="27">
        <v>34</v>
      </c>
      <c r="G26" s="28">
        <v>3.5</v>
      </c>
      <c r="H26" s="28">
        <v>3.5</v>
      </c>
      <c r="I26" s="28">
        <v>4.5</v>
      </c>
      <c r="J26" s="28">
        <v>4</v>
      </c>
      <c r="K26" s="28">
        <v>3</v>
      </c>
      <c r="L26" s="28">
        <v>4</v>
      </c>
      <c r="M26" s="28">
        <v>4</v>
      </c>
      <c r="N26" s="28">
        <v>6</v>
      </c>
      <c r="O26" s="29">
        <f t="shared" si="0"/>
        <v>3.6111111111111112</v>
      </c>
      <c r="P26" s="28">
        <v>13</v>
      </c>
      <c r="Q26" s="28">
        <v>5</v>
      </c>
      <c r="R26" s="41" t="s">
        <v>202</v>
      </c>
    </row>
    <row r="27" spans="1:18" ht="60" x14ac:dyDescent="0.25">
      <c r="A27" s="26" t="s">
        <v>23</v>
      </c>
      <c r="B27" s="26" t="s">
        <v>28</v>
      </c>
      <c r="C27" s="26"/>
      <c r="D27" s="26" t="s">
        <v>34</v>
      </c>
      <c r="E27" s="47">
        <v>401</v>
      </c>
      <c r="F27" s="27">
        <v>35</v>
      </c>
      <c r="G27" s="28">
        <v>4.5</v>
      </c>
      <c r="H27" s="28">
        <v>4.5</v>
      </c>
      <c r="I27" s="28">
        <v>5</v>
      </c>
      <c r="J27" s="28">
        <v>5</v>
      </c>
      <c r="K27" s="28">
        <v>5</v>
      </c>
      <c r="L27" s="28">
        <v>5</v>
      </c>
      <c r="M27" s="28">
        <v>4.5</v>
      </c>
      <c r="N27" s="28">
        <v>10</v>
      </c>
      <c r="O27" s="29">
        <f t="shared" si="0"/>
        <v>4.833333333333333</v>
      </c>
      <c r="P27" s="28">
        <v>14</v>
      </c>
      <c r="Q27" s="28">
        <v>8</v>
      </c>
      <c r="R27" s="41" t="s">
        <v>203</v>
      </c>
    </row>
    <row r="28" spans="1:18" ht="30" x14ac:dyDescent="0.25">
      <c r="A28" s="26" t="s">
        <v>111</v>
      </c>
      <c r="B28" s="26" t="s">
        <v>28</v>
      </c>
      <c r="C28" s="26" t="s">
        <v>120</v>
      </c>
      <c r="D28" s="26" t="s">
        <v>121</v>
      </c>
      <c r="E28" s="47">
        <v>401</v>
      </c>
      <c r="F28" s="27">
        <v>35</v>
      </c>
      <c r="G28" s="28">
        <v>4</v>
      </c>
      <c r="H28" s="28">
        <v>4</v>
      </c>
      <c r="I28" s="28">
        <v>4.5</v>
      </c>
      <c r="J28" s="28">
        <v>5</v>
      </c>
      <c r="K28" s="28">
        <v>4</v>
      </c>
      <c r="L28" s="28">
        <v>5</v>
      </c>
      <c r="M28" s="28">
        <v>4</v>
      </c>
      <c r="N28" s="28">
        <v>8</v>
      </c>
      <c r="O28" s="29">
        <f t="shared" si="0"/>
        <v>4.2777777777777777</v>
      </c>
      <c r="P28" s="28">
        <v>15.5</v>
      </c>
      <c r="Q28" s="28">
        <v>6.5</v>
      </c>
      <c r="R28" s="41" t="s">
        <v>204</v>
      </c>
    </row>
    <row r="29" spans="1:18" ht="30" x14ac:dyDescent="0.25">
      <c r="A29" s="26" t="s">
        <v>111</v>
      </c>
      <c r="B29" s="26" t="s">
        <v>28</v>
      </c>
      <c r="C29" s="26" t="s">
        <v>120</v>
      </c>
      <c r="D29" s="26" t="s">
        <v>122</v>
      </c>
      <c r="E29" s="47">
        <v>401</v>
      </c>
      <c r="F29" s="27">
        <v>36</v>
      </c>
      <c r="G29" s="28">
        <v>5</v>
      </c>
      <c r="H29" s="28">
        <v>4</v>
      </c>
      <c r="I29" s="28">
        <v>4</v>
      </c>
      <c r="J29" s="28">
        <v>5</v>
      </c>
      <c r="K29" s="28">
        <v>5</v>
      </c>
      <c r="L29" s="28">
        <v>5</v>
      </c>
      <c r="M29" s="28">
        <v>4</v>
      </c>
      <c r="N29" s="28">
        <v>8</v>
      </c>
      <c r="O29" s="29">
        <f t="shared" si="0"/>
        <v>4.4444444444444446</v>
      </c>
      <c r="P29" s="28">
        <v>13.5</v>
      </c>
      <c r="Q29" s="28">
        <v>5</v>
      </c>
      <c r="R29" s="41" t="s">
        <v>204</v>
      </c>
    </row>
    <row r="30" spans="1:18" ht="30" x14ac:dyDescent="0.25">
      <c r="A30" s="26" t="s">
        <v>123</v>
      </c>
      <c r="B30" s="26" t="s">
        <v>35</v>
      </c>
      <c r="C30" s="26" t="s">
        <v>124</v>
      </c>
      <c r="D30" s="26" t="s">
        <v>125</v>
      </c>
      <c r="E30" s="47">
        <v>402</v>
      </c>
      <c r="F30" s="27">
        <v>36</v>
      </c>
      <c r="G30" s="28">
        <v>4</v>
      </c>
      <c r="H30" s="28">
        <v>4</v>
      </c>
      <c r="I30" s="28">
        <v>4.5</v>
      </c>
      <c r="J30" s="28">
        <v>4</v>
      </c>
      <c r="K30" s="28">
        <v>5</v>
      </c>
      <c r="L30" s="28">
        <v>5</v>
      </c>
      <c r="M30" s="28">
        <v>4</v>
      </c>
      <c r="N30" s="28">
        <v>8</v>
      </c>
      <c r="O30" s="29">
        <f t="shared" si="0"/>
        <v>4.2777777777777777</v>
      </c>
      <c r="P30" s="28">
        <v>15</v>
      </c>
      <c r="Q30" s="28">
        <v>21</v>
      </c>
      <c r="R30" s="41" t="s">
        <v>205</v>
      </c>
    </row>
    <row r="31" spans="1:18" ht="15.75" x14ac:dyDescent="0.25">
      <c r="A31" s="26" t="s">
        <v>123</v>
      </c>
      <c r="B31" s="26" t="s">
        <v>35</v>
      </c>
      <c r="C31" s="26" t="s">
        <v>124</v>
      </c>
      <c r="D31" s="26" t="s">
        <v>37</v>
      </c>
      <c r="E31" s="47">
        <v>402</v>
      </c>
      <c r="F31" s="27">
        <v>36</v>
      </c>
      <c r="G31" s="28">
        <v>5</v>
      </c>
      <c r="H31" s="28">
        <v>4.5</v>
      </c>
      <c r="I31" s="28">
        <v>3.5</v>
      </c>
      <c r="J31" s="28">
        <v>5</v>
      </c>
      <c r="K31" s="28">
        <v>5</v>
      </c>
      <c r="L31" s="28">
        <v>5</v>
      </c>
      <c r="M31" s="28">
        <v>4</v>
      </c>
      <c r="N31" s="28">
        <v>7</v>
      </c>
      <c r="O31" s="29">
        <f t="shared" si="0"/>
        <v>4.333333333333333</v>
      </c>
      <c r="P31" s="28">
        <v>14.5</v>
      </c>
      <c r="Q31" s="28">
        <v>18.5</v>
      </c>
      <c r="R31" s="41"/>
    </row>
    <row r="32" spans="1:18" ht="30" x14ac:dyDescent="0.25">
      <c r="A32" s="26" t="s">
        <v>123</v>
      </c>
      <c r="B32" s="26" t="s">
        <v>35</v>
      </c>
      <c r="C32" s="26" t="s">
        <v>124</v>
      </c>
      <c r="D32" s="26" t="s">
        <v>126</v>
      </c>
      <c r="E32" s="47">
        <v>402</v>
      </c>
      <c r="F32" s="27">
        <v>36</v>
      </c>
      <c r="G32" s="28">
        <v>4</v>
      </c>
      <c r="H32" s="28">
        <v>4</v>
      </c>
      <c r="I32" s="28">
        <v>4</v>
      </c>
      <c r="J32" s="28">
        <v>4</v>
      </c>
      <c r="K32" s="28">
        <v>5</v>
      </c>
      <c r="L32" s="28">
        <v>5</v>
      </c>
      <c r="M32" s="28">
        <v>4.5</v>
      </c>
      <c r="N32" s="28">
        <v>8</v>
      </c>
      <c r="O32" s="29">
        <f t="shared" si="0"/>
        <v>4.2777777777777777</v>
      </c>
      <c r="P32" s="28">
        <v>14</v>
      </c>
      <c r="Q32" s="28">
        <v>18</v>
      </c>
      <c r="R32" s="41" t="s">
        <v>206</v>
      </c>
    </row>
    <row r="33" spans="1:18" ht="15.75" x14ac:dyDescent="0.25">
      <c r="A33" s="26" t="s">
        <v>111</v>
      </c>
      <c r="B33" s="26" t="s">
        <v>35</v>
      </c>
      <c r="C33" s="26" t="s">
        <v>128</v>
      </c>
      <c r="D33" s="26" t="s">
        <v>129</v>
      </c>
      <c r="E33" s="47">
        <v>402</v>
      </c>
      <c r="F33" s="27">
        <v>30</v>
      </c>
      <c r="G33" s="28">
        <v>5</v>
      </c>
      <c r="H33" s="28">
        <v>5</v>
      </c>
      <c r="I33" s="28">
        <v>4.5</v>
      </c>
      <c r="J33" s="28">
        <v>5</v>
      </c>
      <c r="K33" s="28">
        <v>5</v>
      </c>
      <c r="L33" s="28">
        <v>5</v>
      </c>
      <c r="M33" s="28">
        <v>5</v>
      </c>
      <c r="N33" s="28">
        <v>9</v>
      </c>
      <c r="O33" s="29">
        <f t="shared" si="0"/>
        <v>4.833333333333333</v>
      </c>
      <c r="P33" s="28">
        <v>15.5</v>
      </c>
      <c r="Q33" s="28">
        <v>20.5</v>
      </c>
      <c r="R33" s="41"/>
    </row>
    <row r="34" spans="1:18" ht="15.75" x14ac:dyDescent="0.25">
      <c r="A34" s="26" t="s">
        <v>111</v>
      </c>
      <c r="B34" s="26" t="s">
        <v>35</v>
      </c>
      <c r="C34" s="26" t="s">
        <v>128</v>
      </c>
      <c r="D34" s="26" t="s">
        <v>130</v>
      </c>
      <c r="E34" s="47">
        <v>402</v>
      </c>
      <c r="F34" s="27">
        <v>36</v>
      </c>
      <c r="G34" s="28">
        <v>4</v>
      </c>
      <c r="H34" s="28">
        <v>4</v>
      </c>
      <c r="I34" s="28">
        <v>4.5</v>
      </c>
      <c r="J34" s="28">
        <v>4</v>
      </c>
      <c r="K34" s="28">
        <v>5</v>
      </c>
      <c r="L34" s="28">
        <v>5</v>
      </c>
      <c r="M34" s="28">
        <v>4.5</v>
      </c>
      <c r="N34" s="28">
        <v>9</v>
      </c>
      <c r="O34" s="29">
        <f t="shared" si="0"/>
        <v>4.4444444444444446</v>
      </c>
      <c r="P34" s="28">
        <v>13</v>
      </c>
      <c r="Q34" s="28">
        <v>18.5</v>
      </c>
      <c r="R34" s="41" t="s">
        <v>207</v>
      </c>
    </row>
    <row r="35" spans="1:18" ht="15.75" x14ac:dyDescent="0.25">
      <c r="A35" s="26" t="s">
        <v>111</v>
      </c>
      <c r="B35" s="26" t="s">
        <v>35</v>
      </c>
      <c r="C35" s="26" t="s">
        <v>128</v>
      </c>
      <c r="D35" s="26" t="s">
        <v>131</v>
      </c>
      <c r="E35" s="47">
        <v>402</v>
      </c>
      <c r="F35" s="27">
        <v>36</v>
      </c>
      <c r="G35" s="28">
        <v>4</v>
      </c>
      <c r="H35" s="28">
        <v>4.5</v>
      </c>
      <c r="I35" s="28">
        <v>3.5</v>
      </c>
      <c r="J35" s="28">
        <v>4</v>
      </c>
      <c r="K35" s="28">
        <v>5</v>
      </c>
      <c r="L35" s="28">
        <v>5</v>
      </c>
      <c r="M35" s="28">
        <v>4</v>
      </c>
      <c r="N35" s="28">
        <v>7</v>
      </c>
      <c r="O35" s="29">
        <f t="shared" si="0"/>
        <v>4.1111111111111107</v>
      </c>
      <c r="P35" s="28">
        <v>11</v>
      </c>
      <c r="Q35" s="28">
        <v>19</v>
      </c>
      <c r="R35" s="41"/>
    </row>
    <row r="36" spans="1:18" ht="15.75" x14ac:dyDescent="0.25">
      <c r="A36" s="26" t="s">
        <v>27</v>
      </c>
      <c r="B36" s="26" t="s">
        <v>35</v>
      </c>
      <c r="C36" s="26" t="s">
        <v>36</v>
      </c>
      <c r="D36" s="26" t="s">
        <v>37</v>
      </c>
      <c r="E36" s="47">
        <v>402</v>
      </c>
      <c r="F36" s="27">
        <v>36</v>
      </c>
      <c r="G36" s="28">
        <v>4.5</v>
      </c>
      <c r="H36" s="28">
        <v>4.5</v>
      </c>
      <c r="I36" s="28">
        <v>4.5</v>
      </c>
      <c r="J36" s="28">
        <v>5</v>
      </c>
      <c r="K36" s="28">
        <v>5</v>
      </c>
      <c r="L36" s="28">
        <v>5</v>
      </c>
      <c r="M36" s="28">
        <v>4</v>
      </c>
      <c r="N36" s="28">
        <v>8</v>
      </c>
      <c r="O36" s="29">
        <f t="shared" si="0"/>
        <v>4.5</v>
      </c>
      <c r="P36" s="28">
        <v>9</v>
      </c>
      <c r="Q36" s="28">
        <v>21.5</v>
      </c>
      <c r="R36" s="41"/>
    </row>
    <row r="37" spans="1:18" ht="30" x14ac:dyDescent="0.25">
      <c r="A37" s="26" t="s">
        <v>27</v>
      </c>
      <c r="B37" s="26" t="s">
        <v>35</v>
      </c>
      <c r="C37" s="26" t="s">
        <v>36</v>
      </c>
      <c r="D37" s="26" t="s">
        <v>38</v>
      </c>
      <c r="E37" s="47">
        <v>402</v>
      </c>
      <c r="F37" s="27">
        <v>36</v>
      </c>
      <c r="G37" s="28">
        <v>4.5</v>
      </c>
      <c r="H37" s="28">
        <v>5</v>
      </c>
      <c r="I37" s="28">
        <v>4.5</v>
      </c>
      <c r="J37" s="28">
        <v>5</v>
      </c>
      <c r="K37" s="28">
        <v>5</v>
      </c>
      <c r="L37" s="28">
        <v>5</v>
      </c>
      <c r="M37" s="28">
        <v>4.5</v>
      </c>
      <c r="N37" s="28">
        <v>9</v>
      </c>
      <c r="O37" s="29">
        <f t="shared" si="0"/>
        <v>4.7222222222222223</v>
      </c>
      <c r="P37" s="28">
        <v>9</v>
      </c>
      <c r="Q37" s="28">
        <v>22</v>
      </c>
      <c r="R37" s="41" t="s">
        <v>127</v>
      </c>
    </row>
    <row r="38" spans="1:18" ht="30" x14ac:dyDescent="0.25">
      <c r="A38" s="26" t="s">
        <v>98</v>
      </c>
      <c r="B38" s="26" t="s">
        <v>35</v>
      </c>
      <c r="C38" s="26"/>
      <c r="D38" s="26" t="s">
        <v>132</v>
      </c>
      <c r="E38" s="47">
        <v>402</v>
      </c>
      <c r="F38" s="27">
        <v>36</v>
      </c>
      <c r="G38" s="28">
        <v>4.5</v>
      </c>
      <c r="H38" s="28">
        <v>5</v>
      </c>
      <c r="I38" s="28">
        <v>5</v>
      </c>
      <c r="J38" s="28">
        <v>5</v>
      </c>
      <c r="K38" s="28">
        <v>5</v>
      </c>
      <c r="L38" s="28">
        <v>5</v>
      </c>
      <c r="M38" s="28">
        <v>4</v>
      </c>
      <c r="N38" s="28">
        <v>9</v>
      </c>
      <c r="O38" s="29">
        <f t="shared" si="0"/>
        <v>4.7222222222222223</v>
      </c>
      <c r="P38" s="28">
        <v>11</v>
      </c>
      <c r="Q38" s="28">
        <v>16</v>
      </c>
      <c r="R38" s="41" t="s">
        <v>127</v>
      </c>
    </row>
    <row r="39" spans="1:18" ht="15.75" x14ac:dyDescent="0.25">
      <c r="A39" s="26" t="s">
        <v>27</v>
      </c>
      <c r="B39" s="26" t="s">
        <v>35</v>
      </c>
      <c r="C39" s="26" t="s">
        <v>39</v>
      </c>
      <c r="D39" s="26" t="s">
        <v>40</v>
      </c>
      <c r="E39" s="47">
        <v>402</v>
      </c>
      <c r="F39" s="27">
        <v>36</v>
      </c>
      <c r="G39" s="28">
        <v>4</v>
      </c>
      <c r="H39" s="28">
        <v>4</v>
      </c>
      <c r="I39" s="28">
        <v>4.5</v>
      </c>
      <c r="J39" s="28">
        <v>5</v>
      </c>
      <c r="K39" s="28">
        <v>5</v>
      </c>
      <c r="L39" s="28">
        <v>5</v>
      </c>
      <c r="M39" s="28">
        <v>4</v>
      </c>
      <c r="N39" s="28">
        <v>8</v>
      </c>
      <c r="O39" s="29">
        <f t="shared" si="0"/>
        <v>4.3888888888888893</v>
      </c>
      <c r="P39" s="28">
        <v>7.5</v>
      </c>
      <c r="Q39" s="28">
        <v>15</v>
      </c>
      <c r="R39" s="41"/>
    </row>
    <row r="40" spans="1:18" ht="30" x14ac:dyDescent="0.25">
      <c r="A40" s="26" t="s">
        <v>23</v>
      </c>
      <c r="B40" s="26" t="s">
        <v>41</v>
      </c>
      <c r="C40" s="26"/>
      <c r="D40" s="26" t="s">
        <v>42</v>
      </c>
      <c r="E40" s="47">
        <v>403</v>
      </c>
      <c r="F40" s="27">
        <v>71</v>
      </c>
      <c r="G40" s="28">
        <v>4.5</v>
      </c>
      <c r="H40" s="28">
        <v>3.5</v>
      </c>
      <c r="I40" s="28">
        <v>4</v>
      </c>
      <c r="J40" s="28">
        <v>5</v>
      </c>
      <c r="K40" s="28">
        <v>5</v>
      </c>
      <c r="L40" s="28">
        <v>5</v>
      </c>
      <c r="M40" s="28">
        <v>4</v>
      </c>
      <c r="N40" s="28">
        <v>8</v>
      </c>
      <c r="O40" s="29">
        <f t="shared" si="0"/>
        <v>4.333333333333333</v>
      </c>
      <c r="P40" s="28">
        <v>12</v>
      </c>
      <c r="Q40" s="28">
        <v>13</v>
      </c>
      <c r="R40" s="41" t="s">
        <v>208</v>
      </c>
    </row>
    <row r="41" spans="1:18" ht="30" x14ac:dyDescent="0.25">
      <c r="A41" s="26" t="s">
        <v>98</v>
      </c>
      <c r="B41" s="26" t="s">
        <v>41</v>
      </c>
      <c r="C41" s="26" t="s">
        <v>133</v>
      </c>
      <c r="D41" s="26" t="s">
        <v>134</v>
      </c>
      <c r="E41" s="47">
        <v>403</v>
      </c>
      <c r="F41" s="27">
        <v>34</v>
      </c>
      <c r="G41" s="28">
        <v>4.5</v>
      </c>
      <c r="H41" s="28">
        <v>3.5</v>
      </c>
      <c r="I41" s="28">
        <v>5</v>
      </c>
      <c r="J41" s="28">
        <v>3</v>
      </c>
      <c r="K41" s="28">
        <v>5</v>
      </c>
      <c r="L41" s="28">
        <v>5</v>
      </c>
      <c r="M41" s="28">
        <v>4</v>
      </c>
      <c r="N41" s="28">
        <v>8</v>
      </c>
      <c r="O41" s="29">
        <f t="shared" si="0"/>
        <v>4.2222222222222223</v>
      </c>
      <c r="P41" s="28">
        <v>15</v>
      </c>
      <c r="Q41" s="28">
        <v>8.5</v>
      </c>
      <c r="R41" s="41" t="s">
        <v>209</v>
      </c>
    </row>
    <row r="42" spans="1:18" ht="15.75" x14ac:dyDescent="0.25">
      <c r="A42" s="26" t="s">
        <v>98</v>
      </c>
      <c r="B42" s="26" t="s">
        <v>41</v>
      </c>
      <c r="C42" s="26" t="s">
        <v>133</v>
      </c>
      <c r="D42" s="26" t="s">
        <v>135</v>
      </c>
      <c r="E42" s="47">
        <v>403</v>
      </c>
      <c r="F42" s="27">
        <v>34</v>
      </c>
      <c r="G42" s="28">
        <v>4</v>
      </c>
      <c r="H42" s="28">
        <v>4.5</v>
      </c>
      <c r="I42" s="28">
        <v>4.5</v>
      </c>
      <c r="J42" s="28">
        <v>4</v>
      </c>
      <c r="K42" s="28">
        <v>4</v>
      </c>
      <c r="L42" s="28">
        <v>5</v>
      </c>
      <c r="M42" s="28">
        <v>3</v>
      </c>
      <c r="N42" s="28">
        <v>7</v>
      </c>
      <c r="O42" s="29">
        <f t="shared" si="0"/>
        <v>4</v>
      </c>
      <c r="P42" s="28">
        <v>12</v>
      </c>
      <c r="Q42" s="28">
        <v>7</v>
      </c>
      <c r="R42" s="41" t="s">
        <v>210</v>
      </c>
    </row>
    <row r="43" spans="1:18" ht="30" x14ac:dyDescent="0.25">
      <c r="A43" s="26" t="s">
        <v>98</v>
      </c>
      <c r="B43" s="26" t="s">
        <v>41</v>
      </c>
      <c r="C43" s="26"/>
      <c r="D43" s="26" t="s">
        <v>136</v>
      </c>
      <c r="E43" s="47">
        <v>403</v>
      </c>
      <c r="F43" s="27">
        <v>36</v>
      </c>
      <c r="G43" s="28">
        <v>4.5</v>
      </c>
      <c r="H43" s="28">
        <v>4.5</v>
      </c>
      <c r="I43" s="28">
        <v>3.5</v>
      </c>
      <c r="J43" s="28">
        <v>5</v>
      </c>
      <c r="K43" s="28">
        <v>5</v>
      </c>
      <c r="L43" s="28">
        <v>5</v>
      </c>
      <c r="M43" s="28">
        <v>4.5</v>
      </c>
      <c r="N43" s="28">
        <v>7</v>
      </c>
      <c r="O43" s="29">
        <f t="shared" si="0"/>
        <v>4.333333333333333</v>
      </c>
      <c r="P43" s="28">
        <v>22.5</v>
      </c>
      <c r="Q43" s="28">
        <v>18</v>
      </c>
      <c r="R43" s="41" t="s">
        <v>211</v>
      </c>
    </row>
    <row r="44" spans="1:18" ht="30" x14ac:dyDescent="0.25">
      <c r="A44" s="26" t="s">
        <v>27</v>
      </c>
      <c r="B44" s="26" t="s">
        <v>41</v>
      </c>
      <c r="C44" s="26"/>
      <c r="D44" s="26" t="s">
        <v>43</v>
      </c>
      <c r="E44" s="47">
        <v>403</v>
      </c>
      <c r="F44" s="27">
        <v>36</v>
      </c>
      <c r="G44" s="28">
        <v>4</v>
      </c>
      <c r="H44" s="28">
        <v>3</v>
      </c>
      <c r="I44" s="28">
        <v>2</v>
      </c>
      <c r="J44" s="28">
        <v>5</v>
      </c>
      <c r="K44" s="28">
        <v>5</v>
      </c>
      <c r="L44" s="28">
        <v>5</v>
      </c>
      <c r="M44" s="28">
        <v>3</v>
      </c>
      <c r="N44" s="28">
        <v>3</v>
      </c>
      <c r="O44" s="29">
        <f t="shared" si="0"/>
        <v>3.3333333333333335</v>
      </c>
      <c r="P44" s="28">
        <v>13</v>
      </c>
      <c r="Q44" s="28">
        <v>8.5</v>
      </c>
      <c r="R44" s="41" t="s">
        <v>212</v>
      </c>
    </row>
    <row r="45" spans="1:18" ht="30" x14ac:dyDescent="0.25">
      <c r="A45" s="47" t="s">
        <v>123</v>
      </c>
      <c r="B45" s="47" t="s">
        <v>44</v>
      </c>
      <c r="C45" s="47"/>
      <c r="D45" s="47" t="s">
        <v>137</v>
      </c>
      <c r="E45" s="47">
        <v>403</v>
      </c>
      <c r="F45" s="27">
        <v>36</v>
      </c>
      <c r="G45" s="28">
        <v>4.5</v>
      </c>
      <c r="H45" s="28">
        <v>4.5</v>
      </c>
      <c r="I45" s="28">
        <v>4</v>
      </c>
      <c r="J45" s="28">
        <v>3</v>
      </c>
      <c r="K45" s="28">
        <v>5</v>
      </c>
      <c r="L45" s="28">
        <v>5</v>
      </c>
      <c r="M45" s="28">
        <v>3</v>
      </c>
      <c r="N45" s="28">
        <v>6</v>
      </c>
      <c r="O45" s="29">
        <f t="shared" si="0"/>
        <v>3.8888888888888888</v>
      </c>
      <c r="P45" s="28">
        <v>11</v>
      </c>
      <c r="Q45" s="28">
        <v>8</v>
      </c>
      <c r="R45" s="41" t="s">
        <v>213</v>
      </c>
    </row>
    <row r="46" spans="1:18" ht="15.75" x14ac:dyDescent="0.25">
      <c r="A46" s="26" t="s">
        <v>98</v>
      </c>
      <c r="B46" s="26" t="s">
        <v>44</v>
      </c>
      <c r="C46" s="26"/>
      <c r="D46" s="26" t="s">
        <v>138</v>
      </c>
      <c r="E46" s="47">
        <v>403</v>
      </c>
      <c r="F46" s="27">
        <v>36</v>
      </c>
      <c r="G46" s="28">
        <v>5</v>
      </c>
      <c r="H46" s="28">
        <v>4.5</v>
      </c>
      <c r="I46" s="28">
        <v>4.5</v>
      </c>
      <c r="J46" s="28">
        <v>5</v>
      </c>
      <c r="K46" s="28">
        <v>5</v>
      </c>
      <c r="L46" s="28">
        <v>5</v>
      </c>
      <c r="M46" s="28">
        <v>0.8</v>
      </c>
      <c r="N46" s="28">
        <v>8</v>
      </c>
      <c r="O46" s="29">
        <f t="shared" si="0"/>
        <v>4.1999999999999993</v>
      </c>
      <c r="P46" s="28">
        <v>11.5</v>
      </c>
      <c r="Q46" s="28">
        <v>9</v>
      </c>
      <c r="R46" s="41"/>
    </row>
    <row r="47" spans="1:18" ht="30" x14ac:dyDescent="0.25">
      <c r="A47" s="26" t="s">
        <v>23</v>
      </c>
      <c r="B47" s="26" t="s">
        <v>44</v>
      </c>
      <c r="C47" s="26"/>
      <c r="D47" s="26" t="s">
        <v>45</v>
      </c>
      <c r="E47" s="47">
        <v>403</v>
      </c>
      <c r="F47" s="27">
        <v>36</v>
      </c>
      <c r="G47" s="28">
        <v>4.5</v>
      </c>
      <c r="H47" s="28">
        <v>4.5</v>
      </c>
      <c r="I47" s="28">
        <v>4.5</v>
      </c>
      <c r="J47" s="28">
        <v>5</v>
      </c>
      <c r="K47" s="28">
        <v>5</v>
      </c>
      <c r="L47" s="28">
        <v>5</v>
      </c>
      <c r="M47" s="28">
        <v>4</v>
      </c>
      <c r="N47" s="28">
        <v>8</v>
      </c>
      <c r="O47" s="29">
        <f t="shared" si="0"/>
        <v>4.5</v>
      </c>
      <c r="P47" s="28">
        <v>11.5</v>
      </c>
      <c r="Q47" s="28">
        <v>8</v>
      </c>
      <c r="R47" s="41" t="s">
        <v>214</v>
      </c>
    </row>
    <row r="48" spans="1:18" ht="15.75" x14ac:dyDescent="0.25">
      <c r="A48" s="26" t="s">
        <v>114</v>
      </c>
      <c r="B48" s="26" t="s">
        <v>44</v>
      </c>
      <c r="C48" s="26"/>
      <c r="D48" s="26" t="s">
        <v>139</v>
      </c>
      <c r="E48" s="47">
        <v>403</v>
      </c>
      <c r="F48" s="27">
        <v>8</v>
      </c>
      <c r="G48" s="28">
        <v>4.5</v>
      </c>
      <c r="H48" s="28">
        <v>3.5</v>
      </c>
      <c r="I48" s="28">
        <v>3.5</v>
      </c>
      <c r="J48" s="28">
        <v>5</v>
      </c>
      <c r="K48" s="28">
        <v>5</v>
      </c>
      <c r="L48" s="28">
        <v>5</v>
      </c>
      <c r="M48" s="28">
        <v>4</v>
      </c>
      <c r="N48" s="28">
        <v>7</v>
      </c>
      <c r="O48" s="29">
        <f t="shared" si="0"/>
        <v>4.166666666666667</v>
      </c>
      <c r="P48" s="28">
        <v>14</v>
      </c>
      <c r="Q48" s="28">
        <v>7</v>
      </c>
      <c r="R48" s="41"/>
    </row>
    <row r="49" spans="1:18" ht="30" x14ac:dyDescent="0.25">
      <c r="A49" s="26" t="s">
        <v>27</v>
      </c>
      <c r="B49" s="26" t="s">
        <v>44</v>
      </c>
      <c r="C49" s="26"/>
      <c r="D49" s="26" t="s">
        <v>46</v>
      </c>
      <c r="E49" s="47">
        <v>403</v>
      </c>
      <c r="F49" s="27">
        <v>40</v>
      </c>
      <c r="G49" s="28">
        <v>4.5</v>
      </c>
      <c r="H49" s="28">
        <v>5</v>
      </c>
      <c r="I49" s="28">
        <v>4.5</v>
      </c>
      <c r="J49" s="28">
        <v>5</v>
      </c>
      <c r="K49" s="28">
        <v>5</v>
      </c>
      <c r="L49" s="28">
        <v>5</v>
      </c>
      <c r="M49" s="28">
        <v>5</v>
      </c>
      <c r="N49" s="28">
        <v>9</v>
      </c>
      <c r="O49" s="29">
        <f t="shared" si="0"/>
        <v>4.7777777777777777</v>
      </c>
      <c r="P49" s="28">
        <v>17.5</v>
      </c>
      <c r="Q49" s="28">
        <v>13</v>
      </c>
      <c r="R49" s="41" t="s">
        <v>215</v>
      </c>
    </row>
    <row r="50" spans="1:18" ht="15.75" x14ac:dyDescent="0.25">
      <c r="A50" s="26" t="s">
        <v>27</v>
      </c>
      <c r="B50" s="26" t="s">
        <v>44</v>
      </c>
      <c r="C50" s="26"/>
      <c r="D50" s="26" t="s">
        <v>45</v>
      </c>
      <c r="E50" s="47">
        <v>403</v>
      </c>
      <c r="F50" s="27">
        <v>24</v>
      </c>
      <c r="G50" s="28">
        <v>4.5</v>
      </c>
      <c r="H50" s="28">
        <v>3</v>
      </c>
      <c r="I50" s="28">
        <v>4.5</v>
      </c>
      <c r="J50" s="28">
        <v>5</v>
      </c>
      <c r="K50" s="28">
        <v>5</v>
      </c>
      <c r="L50" s="28">
        <v>5</v>
      </c>
      <c r="M50" s="28">
        <v>4</v>
      </c>
      <c r="N50" s="28">
        <v>7</v>
      </c>
      <c r="O50" s="29">
        <f t="shared" si="0"/>
        <v>4.2222222222222223</v>
      </c>
      <c r="P50" s="28">
        <v>11.5</v>
      </c>
      <c r="Q50" s="28">
        <v>7</v>
      </c>
      <c r="R50" s="41"/>
    </row>
    <row r="51" spans="1:18" ht="15.75" x14ac:dyDescent="0.25">
      <c r="A51" s="26" t="s">
        <v>111</v>
      </c>
      <c r="B51" s="26" t="s">
        <v>47</v>
      </c>
      <c r="C51" s="26" t="s">
        <v>140</v>
      </c>
      <c r="D51" s="26" t="s">
        <v>141</v>
      </c>
      <c r="E51" s="47">
        <v>500</v>
      </c>
      <c r="F51" s="27">
        <v>30</v>
      </c>
      <c r="G51" s="28">
        <v>4.5</v>
      </c>
      <c r="H51" s="28">
        <v>3.5</v>
      </c>
      <c r="I51" s="28">
        <v>4</v>
      </c>
      <c r="J51" s="28">
        <v>5</v>
      </c>
      <c r="K51" s="28">
        <v>5</v>
      </c>
      <c r="L51" s="28">
        <v>5</v>
      </c>
      <c r="M51" s="28">
        <v>3.5</v>
      </c>
      <c r="N51" s="28">
        <v>7</v>
      </c>
      <c r="O51" s="29">
        <f t="shared" si="0"/>
        <v>4.166666666666667</v>
      </c>
      <c r="P51" s="28">
        <v>10.5</v>
      </c>
      <c r="Q51" s="28">
        <v>6</v>
      </c>
      <c r="R51" s="41" t="s">
        <v>210</v>
      </c>
    </row>
    <row r="52" spans="1:18" ht="45" x14ac:dyDescent="0.25">
      <c r="A52" s="26" t="s">
        <v>111</v>
      </c>
      <c r="B52" s="26" t="s">
        <v>47</v>
      </c>
      <c r="C52" s="26" t="s">
        <v>140</v>
      </c>
      <c r="D52" s="26" t="s">
        <v>142</v>
      </c>
      <c r="E52" s="47">
        <v>500</v>
      </c>
      <c r="F52" s="27">
        <v>36</v>
      </c>
      <c r="G52" s="28">
        <v>4.5</v>
      </c>
      <c r="H52" s="28">
        <v>4</v>
      </c>
      <c r="I52" s="28">
        <v>5</v>
      </c>
      <c r="J52" s="28">
        <v>5</v>
      </c>
      <c r="K52" s="28">
        <v>5</v>
      </c>
      <c r="L52" s="28">
        <v>5</v>
      </c>
      <c r="M52" s="28">
        <v>4.5</v>
      </c>
      <c r="N52" s="28">
        <v>9</v>
      </c>
      <c r="O52" s="29">
        <f t="shared" si="0"/>
        <v>4.666666666666667</v>
      </c>
      <c r="P52" s="28">
        <v>12</v>
      </c>
      <c r="Q52" s="28">
        <v>5.5</v>
      </c>
      <c r="R52" s="41" t="s">
        <v>216</v>
      </c>
    </row>
    <row r="53" spans="1:18" ht="15.75" x14ac:dyDescent="0.25">
      <c r="A53" s="26" t="s">
        <v>27</v>
      </c>
      <c r="B53" s="26" t="s">
        <v>47</v>
      </c>
      <c r="C53" s="15" t="s">
        <v>48</v>
      </c>
      <c r="D53" s="26" t="s">
        <v>49</v>
      </c>
      <c r="E53" s="47">
        <v>500</v>
      </c>
      <c r="F53" s="27">
        <v>24</v>
      </c>
      <c r="G53" s="28">
        <v>4.5</v>
      </c>
      <c r="H53" s="28">
        <v>4.5</v>
      </c>
      <c r="I53" s="28">
        <v>4.5</v>
      </c>
      <c r="J53" s="28">
        <v>5</v>
      </c>
      <c r="K53" s="28">
        <v>5</v>
      </c>
      <c r="L53" s="28">
        <v>5</v>
      </c>
      <c r="M53" s="28">
        <v>4.5</v>
      </c>
      <c r="N53" s="28">
        <v>8</v>
      </c>
      <c r="O53" s="29">
        <f t="shared" si="0"/>
        <v>4.5555555555555554</v>
      </c>
      <c r="P53" s="28">
        <v>14</v>
      </c>
      <c r="Q53" s="28">
        <v>6</v>
      </c>
      <c r="R53" s="41" t="s">
        <v>210</v>
      </c>
    </row>
    <row r="54" spans="1:18" ht="45" x14ac:dyDescent="0.25">
      <c r="A54" s="26" t="s">
        <v>27</v>
      </c>
      <c r="B54" s="26" t="s">
        <v>47</v>
      </c>
      <c r="C54" s="15" t="s">
        <v>48</v>
      </c>
      <c r="D54" s="26" t="s">
        <v>37</v>
      </c>
      <c r="E54" s="47">
        <v>500</v>
      </c>
      <c r="F54" s="27">
        <v>35</v>
      </c>
      <c r="G54" s="28">
        <v>4.5</v>
      </c>
      <c r="H54" s="28">
        <v>5</v>
      </c>
      <c r="I54" s="28">
        <v>5</v>
      </c>
      <c r="J54" s="28">
        <v>5</v>
      </c>
      <c r="K54" s="28">
        <v>5</v>
      </c>
      <c r="L54" s="28">
        <v>5</v>
      </c>
      <c r="M54" s="28">
        <v>5</v>
      </c>
      <c r="N54" s="28">
        <v>9</v>
      </c>
      <c r="O54" s="29">
        <f t="shared" si="0"/>
        <v>4.833333333333333</v>
      </c>
      <c r="P54" s="28">
        <v>11.5</v>
      </c>
      <c r="Q54" s="28">
        <v>13</v>
      </c>
      <c r="R54" s="41" t="s">
        <v>217</v>
      </c>
    </row>
    <row r="55" spans="1:18" ht="15.75" x14ac:dyDescent="0.25">
      <c r="A55" s="26" t="s">
        <v>98</v>
      </c>
      <c r="B55" s="26" t="s">
        <v>47</v>
      </c>
      <c r="C55" s="26"/>
      <c r="D55" s="26" t="s">
        <v>143</v>
      </c>
      <c r="E55" s="47">
        <v>500</v>
      </c>
      <c r="F55" s="27">
        <v>30</v>
      </c>
      <c r="G55" s="28">
        <v>4.5</v>
      </c>
      <c r="H55" s="28">
        <v>3.5</v>
      </c>
      <c r="I55" s="28">
        <v>4</v>
      </c>
      <c r="J55" s="28">
        <v>5</v>
      </c>
      <c r="K55" s="28">
        <v>5</v>
      </c>
      <c r="L55" s="28">
        <v>5</v>
      </c>
      <c r="M55" s="28">
        <v>3</v>
      </c>
      <c r="N55" s="28">
        <v>7</v>
      </c>
      <c r="O55" s="29">
        <f t="shared" si="0"/>
        <v>4.1111111111111107</v>
      </c>
      <c r="P55" s="28">
        <v>10.5</v>
      </c>
      <c r="Q55" s="28">
        <v>5</v>
      </c>
      <c r="R55" s="41" t="s">
        <v>218</v>
      </c>
    </row>
    <row r="56" spans="1:18" ht="15.75" x14ac:dyDescent="0.25">
      <c r="A56" s="26" t="s">
        <v>123</v>
      </c>
      <c r="B56" s="26" t="s">
        <v>144</v>
      </c>
      <c r="C56" s="26" t="s">
        <v>145</v>
      </c>
      <c r="D56" s="26" t="s">
        <v>146</v>
      </c>
      <c r="E56" s="47">
        <v>500</v>
      </c>
      <c r="F56" s="27">
        <v>36</v>
      </c>
      <c r="G56" s="28">
        <v>4.5</v>
      </c>
      <c r="H56" s="28">
        <v>4</v>
      </c>
      <c r="I56" s="28">
        <v>2</v>
      </c>
      <c r="J56" s="28">
        <v>3</v>
      </c>
      <c r="K56" s="28">
        <v>5</v>
      </c>
      <c r="L56" s="28">
        <v>5</v>
      </c>
      <c r="M56" s="28">
        <v>2</v>
      </c>
      <c r="N56" s="28">
        <v>4</v>
      </c>
      <c r="O56" s="29">
        <f t="shared" si="0"/>
        <v>3.2777777777777777</v>
      </c>
      <c r="P56" s="28">
        <v>8</v>
      </c>
      <c r="Q56" s="28">
        <v>7</v>
      </c>
      <c r="R56" s="41"/>
    </row>
    <row r="57" spans="1:18" ht="15.75" x14ac:dyDescent="0.25">
      <c r="A57" s="26" t="s">
        <v>123</v>
      </c>
      <c r="B57" s="26" t="s">
        <v>144</v>
      </c>
      <c r="C57" s="26" t="s">
        <v>145</v>
      </c>
      <c r="D57" s="26" t="s">
        <v>147</v>
      </c>
      <c r="E57" s="47">
        <v>500</v>
      </c>
      <c r="F57" s="27">
        <v>34</v>
      </c>
      <c r="G57" s="28">
        <v>4.5</v>
      </c>
      <c r="H57" s="28">
        <v>3</v>
      </c>
      <c r="I57" s="28">
        <v>3.5</v>
      </c>
      <c r="J57" s="28">
        <v>4</v>
      </c>
      <c r="K57" s="28">
        <v>5</v>
      </c>
      <c r="L57" s="28">
        <v>5</v>
      </c>
      <c r="M57" s="28">
        <v>3</v>
      </c>
      <c r="N57" s="28">
        <v>6</v>
      </c>
      <c r="O57" s="29">
        <f t="shared" si="0"/>
        <v>3.7777777777777777</v>
      </c>
      <c r="P57" s="28">
        <v>8</v>
      </c>
      <c r="Q57" s="28">
        <v>6.5</v>
      </c>
      <c r="R57" s="41"/>
    </row>
    <row r="58" spans="1:18" ht="15.75" x14ac:dyDescent="0.25">
      <c r="A58" s="26" t="s">
        <v>123</v>
      </c>
      <c r="B58" s="26" t="s">
        <v>144</v>
      </c>
      <c r="C58" s="26" t="s">
        <v>145</v>
      </c>
      <c r="D58" s="26" t="s">
        <v>148</v>
      </c>
      <c r="E58" s="47">
        <v>500</v>
      </c>
      <c r="F58" s="27">
        <v>33</v>
      </c>
      <c r="G58" s="28">
        <v>4.5</v>
      </c>
      <c r="H58" s="28">
        <v>3</v>
      </c>
      <c r="I58" s="28">
        <v>3</v>
      </c>
      <c r="J58" s="28">
        <v>4</v>
      </c>
      <c r="K58" s="28">
        <v>5</v>
      </c>
      <c r="L58" s="28">
        <v>5</v>
      </c>
      <c r="M58" s="28">
        <v>3</v>
      </c>
      <c r="N58" s="28">
        <v>5</v>
      </c>
      <c r="O58" s="29">
        <f t="shared" si="0"/>
        <v>3.6111111111111112</v>
      </c>
      <c r="P58" s="28">
        <v>7.5</v>
      </c>
      <c r="Q58" s="28">
        <v>5</v>
      </c>
      <c r="R58" s="41"/>
    </row>
    <row r="59" spans="1:18" ht="30" x14ac:dyDescent="0.25">
      <c r="A59" s="26" t="s">
        <v>123</v>
      </c>
      <c r="B59" s="26" t="s">
        <v>144</v>
      </c>
      <c r="C59" s="26" t="s">
        <v>145</v>
      </c>
      <c r="D59" s="26" t="s">
        <v>149</v>
      </c>
      <c r="E59" s="47">
        <v>500</v>
      </c>
      <c r="F59" s="27">
        <v>35</v>
      </c>
      <c r="G59" s="28">
        <v>4.5</v>
      </c>
      <c r="H59" s="28">
        <v>2</v>
      </c>
      <c r="I59" s="28">
        <v>4</v>
      </c>
      <c r="J59" s="28">
        <v>4</v>
      </c>
      <c r="K59" s="28">
        <v>5</v>
      </c>
      <c r="L59" s="28">
        <v>5</v>
      </c>
      <c r="M59" s="28">
        <v>4</v>
      </c>
      <c r="N59" s="28">
        <v>7</v>
      </c>
      <c r="O59" s="29">
        <f t="shared" si="0"/>
        <v>3.9444444444444446</v>
      </c>
      <c r="P59" s="28">
        <v>7</v>
      </c>
      <c r="Q59" s="28">
        <v>7</v>
      </c>
      <c r="R59" s="41" t="s">
        <v>219</v>
      </c>
    </row>
    <row r="60" spans="1:18" ht="15.75" x14ac:dyDescent="0.25">
      <c r="A60" s="26" t="s">
        <v>123</v>
      </c>
      <c r="B60" s="26" t="s">
        <v>144</v>
      </c>
      <c r="C60" s="26" t="s">
        <v>145</v>
      </c>
      <c r="D60" s="26" t="s">
        <v>150</v>
      </c>
      <c r="E60" s="47">
        <v>500</v>
      </c>
      <c r="F60" s="27">
        <v>33</v>
      </c>
      <c r="G60" s="28">
        <v>4</v>
      </c>
      <c r="H60" s="28">
        <v>4</v>
      </c>
      <c r="I60" s="28">
        <v>4</v>
      </c>
      <c r="J60" s="28">
        <v>4</v>
      </c>
      <c r="K60" s="28">
        <v>5</v>
      </c>
      <c r="L60" s="28">
        <v>5</v>
      </c>
      <c r="M60" s="28">
        <v>4</v>
      </c>
      <c r="N60" s="28">
        <v>7</v>
      </c>
      <c r="O60" s="29">
        <f t="shared" si="0"/>
        <v>4.1111111111111107</v>
      </c>
      <c r="P60" s="28">
        <v>7.5</v>
      </c>
      <c r="Q60" s="28">
        <v>5.5</v>
      </c>
      <c r="R60" s="41" t="s">
        <v>220</v>
      </c>
    </row>
    <row r="61" spans="1:18" ht="15.75" x14ac:dyDescent="0.25">
      <c r="A61" s="26" t="s">
        <v>114</v>
      </c>
      <c r="B61" s="26" t="s">
        <v>50</v>
      </c>
      <c r="C61" s="26" t="s">
        <v>152</v>
      </c>
      <c r="D61" s="26" t="s">
        <v>153</v>
      </c>
      <c r="E61" s="47">
        <v>501</v>
      </c>
      <c r="F61" s="27">
        <v>36</v>
      </c>
      <c r="G61" s="28">
        <v>4.5</v>
      </c>
      <c r="H61" s="28">
        <v>4.5</v>
      </c>
      <c r="I61" s="28">
        <v>3</v>
      </c>
      <c r="J61" s="28">
        <v>4</v>
      </c>
      <c r="K61" s="28">
        <v>5</v>
      </c>
      <c r="L61" s="28">
        <v>5</v>
      </c>
      <c r="M61" s="28">
        <v>4</v>
      </c>
      <c r="N61" s="28">
        <v>8</v>
      </c>
      <c r="O61" s="29">
        <f t="shared" si="0"/>
        <v>4.2222222222222223</v>
      </c>
      <c r="P61" s="28">
        <v>23</v>
      </c>
      <c r="Q61" s="28">
        <v>5</v>
      </c>
      <c r="R61" s="41"/>
    </row>
    <row r="62" spans="1:18" ht="45" x14ac:dyDescent="0.25">
      <c r="A62" s="26" t="s">
        <v>98</v>
      </c>
      <c r="B62" s="26" t="s">
        <v>50</v>
      </c>
      <c r="C62" s="26"/>
      <c r="D62" s="26" t="s">
        <v>154</v>
      </c>
      <c r="E62" s="47">
        <v>501</v>
      </c>
      <c r="F62" s="27">
        <v>36</v>
      </c>
      <c r="G62" s="28">
        <v>5</v>
      </c>
      <c r="H62" s="28">
        <v>4.5</v>
      </c>
      <c r="I62" s="28">
        <v>3</v>
      </c>
      <c r="J62" s="28">
        <v>5</v>
      </c>
      <c r="K62" s="28">
        <v>5</v>
      </c>
      <c r="L62" s="28">
        <v>5</v>
      </c>
      <c r="M62" s="28">
        <v>4.5</v>
      </c>
      <c r="N62" s="28">
        <v>9</v>
      </c>
      <c r="O62" s="29">
        <f t="shared" si="0"/>
        <v>4.5555555555555554</v>
      </c>
      <c r="P62" s="28">
        <v>28</v>
      </c>
      <c r="Q62" s="28">
        <v>19</v>
      </c>
      <c r="R62" s="41" t="s">
        <v>221</v>
      </c>
    </row>
    <row r="63" spans="1:18" ht="15.75" x14ac:dyDescent="0.25">
      <c r="A63" s="26" t="s">
        <v>98</v>
      </c>
      <c r="B63" s="26" t="s">
        <v>50</v>
      </c>
      <c r="C63" s="26"/>
      <c r="D63" s="26" t="s">
        <v>155</v>
      </c>
      <c r="E63" s="47">
        <v>501</v>
      </c>
      <c r="F63" s="27">
        <v>38</v>
      </c>
      <c r="G63" s="28">
        <v>4.5</v>
      </c>
      <c r="H63" s="28">
        <v>3.5</v>
      </c>
      <c r="I63" s="28">
        <v>3</v>
      </c>
      <c r="J63" s="28">
        <v>5</v>
      </c>
      <c r="K63" s="28">
        <v>5</v>
      </c>
      <c r="L63" s="28">
        <v>5</v>
      </c>
      <c r="M63" s="28">
        <v>4</v>
      </c>
      <c r="N63" s="28">
        <v>8</v>
      </c>
      <c r="O63" s="29">
        <f t="shared" si="0"/>
        <v>4.2222222222222223</v>
      </c>
      <c r="P63" s="28">
        <v>16.5</v>
      </c>
      <c r="Q63" s="28">
        <v>15</v>
      </c>
      <c r="R63" s="41"/>
    </row>
    <row r="64" spans="1:18" ht="15.75" x14ac:dyDescent="0.25">
      <c r="A64" s="26" t="s">
        <v>98</v>
      </c>
      <c r="B64" s="26" t="s">
        <v>50</v>
      </c>
      <c r="C64" s="26"/>
      <c r="D64" s="26" t="s">
        <v>156</v>
      </c>
      <c r="E64" s="47">
        <v>501</v>
      </c>
      <c r="F64" s="27">
        <v>33</v>
      </c>
      <c r="G64" s="28">
        <v>5</v>
      </c>
      <c r="H64" s="28">
        <v>3.5</v>
      </c>
      <c r="I64" s="28">
        <v>4</v>
      </c>
      <c r="J64" s="28">
        <v>5</v>
      </c>
      <c r="K64" s="28">
        <v>5</v>
      </c>
      <c r="L64" s="28">
        <v>5</v>
      </c>
      <c r="M64" s="28">
        <v>4</v>
      </c>
      <c r="N64" s="28">
        <v>8</v>
      </c>
      <c r="O64" s="29">
        <f t="shared" si="0"/>
        <v>4.3888888888888893</v>
      </c>
      <c r="P64" s="28">
        <v>17</v>
      </c>
      <c r="Q64" s="28">
        <v>6</v>
      </c>
      <c r="R64" s="41"/>
    </row>
    <row r="65" spans="1:18" ht="15.75" x14ac:dyDescent="0.25">
      <c r="A65" s="26" t="s">
        <v>98</v>
      </c>
      <c r="B65" s="26" t="s">
        <v>50</v>
      </c>
      <c r="C65" s="26"/>
      <c r="D65" s="26" t="s">
        <v>157</v>
      </c>
      <c r="E65" s="47">
        <v>501</v>
      </c>
      <c r="F65" s="27">
        <v>35</v>
      </c>
      <c r="G65" s="28">
        <v>5</v>
      </c>
      <c r="H65" s="28">
        <v>4.5</v>
      </c>
      <c r="I65" s="28">
        <v>3</v>
      </c>
      <c r="J65" s="28">
        <v>5</v>
      </c>
      <c r="K65" s="28">
        <v>5</v>
      </c>
      <c r="L65" s="28">
        <v>5</v>
      </c>
      <c r="M65" s="28">
        <v>4.5</v>
      </c>
      <c r="N65" s="28">
        <v>9</v>
      </c>
      <c r="O65" s="29">
        <f t="shared" si="0"/>
        <v>4.5555555555555554</v>
      </c>
      <c r="P65" s="28">
        <v>17</v>
      </c>
      <c r="Q65" s="28">
        <v>11.5</v>
      </c>
      <c r="R65" s="41" t="s">
        <v>222</v>
      </c>
    </row>
    <row r="66" spans="1:18" ht="15.75" x14ac:dyDescent="0.25">
      <c r="A66" s="26" t="s">
        <v>98</v>
      </c>
      <c r="B66" s="26" t="s">
        <v>50</v>
      </c>
      <c r="C66" s="26"/>
      <c r="D66" s="26" t="s">
        <v>158</v>
      </c>
      <c r="E66" s="47">
        <v>501</v>
      </c>
      <c r="F66" s="27">
        <v>36</v>
      </c>
      <c r="G66" s="28">
        <v>4</v>
      </c>
      <c r="H66" s="28">
        <v>5</v>
      </c>
      <c r="I66" s="28">
        <v>3</v>
      </c>
      <c r="J66" s="28">
        <v>3</v>
      </c>
      <c r="K66" s="28">
        <v>5</v>
      </c>
      <c r="L66" s="28">
        <v>5</v>
      </c>
      <c r="M66" s="28">
        <v>5</v>
      </c>
      <c r="N66" s="28">
        <v>8</v>
      </c>
      <c r="O66" s="29">
        <f t="shared" si="0"/>
        <v>4.2222222222222223</v>
      </c>
      <c r="P66" s="28">
        <v>24.5</v>
      </c>
      <c r="Q66" s="28">
        <v>6.5</v>
      </c>
      <c r="R66" s="41"/>
    </row>
    <row r="67" spans="1:18" ht="15.75" x14ac:dyDescent="0.25">
      <c r="A67" s="26" t="s">
        <v>114</v>
      </c>
      <c r="B67" s="26" t="s">
        <v>50</v>
      </c>
      <c r="C67" s="26"/>
      <c r="D67" s="26" t="s">
        <v>159</v>
      </c>
      <c r="E67" s="47">
        <v>501</v>
      </c>
      <c r="F67" s="27">
        <v>36</v>
      </c>
      <c r="G67" s="28">
        <v>4</v>
      </c>
      <c r="H67" s="28">
        <v>5</v>
      </c>
      <c r="I67" s="28">
        <v>3</v>
      </c>
      <c r="J67" s="28">
        <v>3</v>
      </c>
      <c r="K67" s="28">
        <v>5</v>
      </c>
      <c r="L67" s="28">
        <v>5</v>
      </c>
      <c r="M67" s="28">
        <v>5</v>
      </c>
      <c r="N67" s="28">
        <v>8</v>
      </c>
      <c r="O67" s="29">
        <f t="shared" si="0"/>
        <v>4.2222222222222223</v>
      </c>
      <c r="P67" s="28">
        <v>24</v>
      </c>
      <c r="Q67" s="28">
        <v>7</v>
      </c>
      <c r="R67" s="41"/>
    </row>
    <row r="68" spans="1:18" ht="15.75" x14ac:dyDescent="0.25">
      <c r="A68" s="26" t="s">
        <v>114</v>
      </c>
      <c r="B68" s="26" t="s">
        <v>50</v>
      </c>
      <c r="C68" s="26"/>
      <c r="D68" s="26" t="s">
        <v>160</v>
      </c>
      <c r="E68" s="47">
        <v>501</v>
      </c>
      <c r="F68" s="27">
        <v>35</v>
      </c>
      <c r="G68" s="28">
        <v>5</v>
      </c>
      <c r="H68" s="28">
        <v>4.5</v>
      </c>
      <c r="I68" s="28">
        <v>3</v>
      </c>
      <c r="J68" s="28">
        <v>5</v>
      </c>
      <c r="K68" s="28">
        <v>5</v>
      </c>
      <c r="L68" s="28">
        <v>5</v>
      </c>
      <c r="M68" s="28">
        <v>4.5</v>
      </c>
      <c r="N68" s="28">
        <v>9</v>
      </c>
      <c r="O68" s="29">
        <f t="shared" si="0"/>
        <v>4.5555555555555554</v>
      </c>
      <c r="P68" s="28">
        <v>18</v>
      </c>
      <c r="Q68" s="28">
        <v>9</v>
      </c>
      <c r="R68" s="41" t="s">
        <v>222</v>
      </c>
    </row>
    <row r="69" spans="1:18" ht="15.75" x14ac:dyDescent="0.25">
      <c r="A69" s="47" t="s">
        <v>27</v>
      </c>
      <c r="B69" s="47" t="s">
        <v>50</v>
      </c>
      <c r="C69" s="15"/>
      <c r="D69" s="47" t="s">
        <v>51</v>
      </c>
      <c r="E69" s="47">
        <v>501</v>
      </c>
      <c r="F69" s="27">
        <v>33</v>
      </c>
      <c r="G69" s="28">
        <v>4.5</v>
      </c>
      <c r="H69" s="28">
        <v>4.5</v>
      </c>
      <c r="I69" s="28">
        <v>3</v>
      </c>
      <c r="J69" s="28">
        <v>5</v>
      </c>
      <c r="K69" s="28">
        <v>5</v>
      </c>
      <c r="L69" s="28">
        <v>5</v>
      </c>
      <c r="M69" s="28">
        <v>4.5</v>
      </c>
      <c r="N69" s="28">
        <v>9</v>
      </c>
      <c r="O69" s="29">
        <f t="shared" si="0"/>
        <v>4.5</v>
      </c>
      <c r="P69" s="28">
        <v>25</v>
      </c>
      <c r="Q69" s="28">
        <v>8.5</v>
      </c>
      <c r="R69" s="41"/>
    </row>
    <row r="70" spans="1:18" ht="30" x14ac:dyDescent="0.25">
      <c r="A70" s="26" t="s">
        <v>114</v>
      </c>
      <c r="B70" s="26" t="s">
        <v>50</v>
      </c>
      <c r="C70" s="26"/>
      <c r="D70" s="26" t="s">
        <v>162</v>
      </c>
      <c r="E70" s="47">
        <v>501</v>
      </c>
      <c r="F70" s="27">
        <v>34</v>
      </c>
      <c r="G70" s="28">
        <v>5</v>
      </c>
      <c r="H70" s="28">
        <v>4.5</v>
      </c>
      <c r="I70" s="28">
        <v>3</v>
      </c>
      <c r="J70" s="28">
        <v>5</v>
      </c>
      <c r="K70" s="28">
        <v>5</v>
      </c>
      <c r="L70" s="28">
        <v>5</v>
      </c>
      <c r="M70" s="28">
        <v>4</v>
      </c>
      <c r="N70" s="28">
        <v>9</v>
      </c>
      <c r="O70" s="29">
        <f t="shared" ref="O70:O119" si="1">(G70+H70+I70+J70+K70+L70+M70+N70)/9</f>
        <v>4.5</v>
      </c>
      <c r="P70" s="28">
        <v>13.5</v>
      </c>
      <c r="Q70" s="28">
        <v>15</v>
      </c>
      <c r="R70" s="41" t="s">
        <v>223</v>
      </c>
    </row>
    <row r="71" spans="1:18" ht="60" x14ac:dyDescent="0.25">
      <c r="A71" s="26" t="s">
        <v>27</v>
      </c>
      <c r="B71" s="26" t="s">
        <v>52</v>
      </c>
      <c r="C71" s="26"/>
      <c r="D71" s="26" t="s">
        <v>53</v>
      </c>
      <c r="E71" s="47">
        <v>502</v>
      </c>
      <c r="F71" s="27">
        <v>30</v>
      </c>
      <c r="G71" s="28">
        <v>4</v>
      </c>
      <c r="H71" s="28">
        <v>4</v>
      </c>
      <c r="I71" s="28">
        <v>4</v>
      </c>
      <c r="J71" s="28">
        <v>5</v>
      </c>
      <c r="K71" s="28">
        <v>5</v>
      </c>
      <c r="L71" s="28">
        <v>5</v>
      </c>
      <c r="M71" s="28">
        <v>4.5</v>
      </c>
      <c r="N71" s="28">
        <v>8</v>
      </c>
      <c r="O71" s="29">
        <f t="shared" si="1"/>
        <v>4.3888888888888893</v>
      </c>
      <c r="P71" s="28">
        <v>24</v>
      </c>
      <c r="Q71" s="28">
        <v>25.5</v>
      </c>
      <c r="R71" s="41" t="s">
        <v>224</v>
      </c>
    </row>
    <row r="72" spans="1:18" ht="60" x14ac:dyDescent="0.25">
      <c r="A72" s="26" t="s">
        <v>27</v>
      </c>
      <c r="B72" s="26" t="s">
        <v>52</v>
      </c>
      <c r="C72" s="26"/>
      <c r="D72" s="26" t="s">
        <v>54</v>
      </c>
      <c r="E72" s="47">
        <v>502</v>
      </c>
      <c r="F72" s="27">
        <v>30</v>
      </c>
      <c r="G72" s="28">
        <v>3.5</v>
      </c>
      <c r="H72" s="28">
        <v>4.5</v>
      </c>
      <c r="I72" s="28">
        <v>3</v>
      </c>
      <c r="J72" s="28">
        <v>4</v>
      </c>
      <c r="K72" s="28">
        <v>4</v>
      </c>
      <c r="L72" s="28">
        <v>5</v>
      </c>
      <c r="M72" s="28">
        <v>4.5</v>
      </c>
      <c r="N72" s="28">
        <v>7</v>
      </c>
      <c r="O72" s="29">
        <f t="shared" si="1"/>
        <v>3.9444444444444446</v>
      </c>
      <c r="P72" s="28">
        <v>13</v>
      </c>
      <c r="Q72" s="28">
        <v>15.5</v>
      </c>
      <c r="R72" s="41" t="s">
        <v>225</v>
      </c>
    </row>
    <row r="73" spans="1:18" ht="45" x14ac:dyDescent="0.25">
      <c r="A73" s="26" t="s">
        <v>27</v>
      </c>
      <c r="B73" s="26" t="s">
        <v>52</v>
      </c>
      <c r="C73" s="26"/>
      <c r="D73" s="26" t="s">
        <v>55</v>
      </c>
      <c r="E73" s="47">
        <v>502</v>
      </c>
      <c r="F73" s="27">
        <v>30</v>
      </c>
      <c r="G73" s="28">
        <v>4</v>
      </c>
      <c r="H73" s="28">
        <v>4</v>
      </c>
      <c r="I73" s="28">
        <v>3</v>
      </c>
      <c r="J73" s="28">
        <v>5</v>
      </c>
      <c r="K73" s="28">
        <v>5</v>
      </c>
      <c r="L73" s="28">
        <v>5</v>
      </c>
      <c r="M73" s="28">
        <v>4</v>
      </c>
      <c r="N73" s="28">
        <v>7</v>
      </c>
      <c r="O73" s="29">
        <f t="shared" si="1"/>
        <v>4.1111111111111107</v>
      </c>
      <c r="P73" s="28">
        <v>16</v>
      </c>
      <c r="Q73" s="28">
        <v>14.5</v>
      </c>
      <c r="R73" s="41" t="s">
        <v>226</v>
      </c>
    </row>
    <row r="74" spans="1:18" ht="60" x14ac:dyDescent="0.25">
      <c r="A74" s="26" t="s">
        <v>98</v>
      </c>
      <c r="B74" s="26" t="s">
        <v>52</v>
      </c>
      <c r="C74" s="26"/>
      <c r="D74" s="26" t="s">
        <v>163</v>
      </c>
      <c r="E74" s="47">
        <v>502</v>
      </c>
      <c r="F74" s="27">
        <v>30</v>
      </c>
      <c r="G74" s="28">
        <v>3</v>
      </c>
      <c r="H74" s="28">
        <v>4.5</v>
      </c>
      <c r="I74" s="28">
        <v>3</v>
      </c>
      <c r="J74" s="28">
        <v>4</v>
      </c>
      <c r="K74" s="28">
        <v>4</v>
      </c>
      <c r="L74" s="28">
        <v>5</v>
      </c>
      <c r="M74" s="28">
        <v>4</v>
      </c>
      <c r="N74" s="28">
        <v>6</v>
      </c>
      <c r="O74" s="29">
        <f t="shared" si="1"/>
        <v>3.7222222222222223</v>
      </c>
      <c r="P74" s="28">
        <v>12</v>
      </c>
      <c r="Q74" s="28">
        <v>16.5</v>
      </c>
      <c r="R74" s="41" t="s">
        <v>227</v>
      </c>
    </row>
    <row r="75" spans="1:18" ht="30" x14ac:dyDescent="0.25">
      <c r="A75" s="26" t="s">
        <v>98</v>
      </c>
      <c r="B75" s="26" t="s">
        <v>52</v>
      </c>
      <c r="C75" s="26"/>
      <c r="D75" s="26" t="s">
        <v>164</v>
      </c>
      <c r="E75" s="47">
        <v>502</v>
      </c>
      <c r="F75" s="27">
        <v>23</v>
      </c>
      <c r="G75" s="28">
        <v>4.5</v>
      </c>
      <c r="H75" s="28">
        <v>4.5</v>
      </c>
      <c r="I75" s="28">
        <v>3</v>
      </c>
      <c r="J75" s="28">
        <v>5</v>
      </c>
      <c r="K75" s="28">
        <v>5</v>
      </c>
      <c r="L75" s="28">
        <v>5</v>
      </c>
      <c r="M75" s="28">
        <v>4.5</v>
      </c>
      <c r="N75" s="28">
        <v>8</v>
      </c>
      <c r="O75" s="29">
        <f t="shared" si="1"/>
        <v>4.3888888888888893</v>
      </c>
      <c r="P75" s="28">
        <v>23.5</v>
      </c>
      <c r="Q75" s="28">
        <v>13.5</v>
      </c>
      <c r="R75" s="41" t="s">
        <v>228</v>
      </c>
    </row>
    <row r="76" spans="1:18" ht="30" x14ac:dyDescent="0.25">
      <c r="A76" s="26" t="s">
        <v>27</v>
      </c>
      <c r="B76" s="26" t="s">
        <v>56</v>
      </c>
      <c r="C76" s="15" t="s">
        <v>57</v>
      </c>
      <c r="D76" s="26" t="s">
        <v>58</v>
      </c>
      <c r="E76" s="47">
        <v>502</v>
      </c>
      <c r="F76" s="27">
        <v>30</v>
      </c>
      <c r="G76" s="28">
        <v>4.5</v>
      </c>
      <c r="H76" s="28">
        <v>5</v>
      </c>
      <c r="I76" s="28">
        <v>3</v>
      </c>
      <c r="J76" s="28">
        <v>5</v>
      </c>
      <c r="K76" s="28">
        <v>5</v>
      </c>
      <c r="L76" s="28">
        <v>5</v>
      </c>
      <c r="M76" s="28">
        <v>3.5</v>
      </c>
      <c r="N76" s="28">
        <v>8</v>
      </c>
      <c r="O76" s="29">
        <f t="shared" si="1"/>
        <v>4.333333333333333</v>
      </c>
      <c r="P76" s="28">
        <v>21</v>
      </c>
      <c r="Q76" s="28">
        <v>6.5</v>
      </c>
      <c r="R76" s="41" t="s">
        <v>229</v>
      </c>
    </row>
    <row r="77" spans="1:18" ht="45" x14ac:dyDescent="0.25">
      <c r="A77" s="26" t="s">
        <v>27</v>
      </c>
      <c r="B77" s="26" t="s">
        <v>59</v>
      </c>
      <c r="C77" s="26" t="s">
        <v>57</v>
      </c>
      <c r="D77" s="26" t="s">
        <v>60</v>
      </c>
      <c r="E77" s="47">
        <v>502</v>
      </c>
      <c r="F77" s="27">
        <v>30</v>
      </c>
      <c r="G77" s="28">
        <v>4.5</v>
      </c>
      <c r="H77" s="28">
        <v>5</v>
      </c>
      <c r="I77" s="28">
        <v>3</v>
      </c>
      <c r="J77" s="28">
        <v>5</v>
      </c>
      <c r="K77" s="28">
        <v>5</v>
      </c>
      <c r="L77" s="28">
        <v>5</v>
      </c>
      <c r="M77" s="28">
        <v>5</v>
      </c>
      <c r="N77" s="28">
        <v>9</v>
      </c>
      <c r="O77" s="29">
        <f t="shared" si="1"/>
        <v>4.6111111111111107</v>
      </c>
      <c r="P77" s="28">
        <v>25</v>
      </c>
      <c r="Q77" s="28">
        <v>18</v>
      </c>
      <c r="R77" s="41" t="s">
        <v>230</v>
      </c>
    </row>
    <row r="78" spans="1:18" ht="30" x14ac:dyDescent="0.25">
      <c r="A78" s="26" t="s">
        <v>27</v>
      </c>
      <c r="B78" s="26" t="s">
        <v>59</v>
      </c>
      <c r="C78" s="26" t="s">
        <v>57</v>
      </c>
      <c r="D78" s="26" t="s">
        <v>62</v>
      </c>
      <c r="E78" s="47">
        <v>502</v>
      </c>
      <c r="F78" s="27">
        <v>30</v>
      </c>
      <c r="G78" s="28">
        <v>3.5</v>
      </c>
      <c r="H78" s="28">
        <v>4</v>
      </c>
      <c r="I78" s="28">
        <v>3.5</v>
      </c>
      <c r="J78" s="28">
        <v>5</v>
      </c>
      <c r="K78" s="28">
        <v>5</v>
      </c>
      <c r="L78" s="28">
        <v>5</v>
      </c>
      <c r="M78" s="28">
        <v>2</v>
      </c>
      <c r="N78" s="28">
        <v>6</v>
      </c>
      <c r="O78" s="29">
        <f t="shared" si="1"/>
        <v>3.7777777777777777</v>
      </c>
      <c r="P78" s="28">
        <v>7.5</v>
      </c>
      <c r="Q78" s="28">
        <v>5</v>
      </c>
      <c r="R78" s="41" t="s">
        <v>231</v>
      </c>
    </row>
    <row r="79" spans="1:18" ht="15.75" x14ac:dyDescent="0.25">
      <c r="A79" s="26" t="s">
        <v>27</v>
      </c>
      <c r="B79" s="26" t="s">
        <v>63</v>
      </c>
      <c r="C79" s="15" t="s">
        <v>57</v>
      </c>
      <c r="D79" s="26" t="s">
        <v>64</v>
      </c>
      <c r="E79" s="47">
        <v>502</v>
      </c>
      <c r="F79" s="27">
        <v>30</v>
      </c>
      <c r="G79" s="28">
        <v>3</v>
      </c>
      <c r="H79" s="28">
        <v>2</v>
      </c>
      <c r="I79" s="28">
        <v>3</v>
      </c>
      <c r="J79" s="28">
        <v>4</v>
      </c>
      <c r="K79" s="28">
        <v>5</v>
      </c>
      <c r="L79" s="28">
        <v>5</v>
      </c>
      <c r="M79" s="28">
        <v>3.5</v>
      </c>
      <c r="N79" s="28">
        <v>6</v>
      </c>
      <c r="O79" s="29">
        <f t="shared" si="1"/>
        <v>3.5</v>
      </c>
      <c r="P79" s="28">
        <v>21</v>
      </c>
      <c r="Q79" s="28">
        <v>13.5</v>
      </c>
      <c r="R79" s="41"/>
    </row>
    <row r="80" spans="1:18" ht="15.75" x14ac:dyDescent="0.25">
      <c r="A80" s="26" t="s">
        <v>27</v>
      </c>
      <c r="B80" s="26" t="s">
        <v>63</v>
      </c>
      <c r="C80" s="26" t="s">
        <v>57</v>
      </c>
      <c r="D80" s="26" t="s">
        <v>65</v>
      </c>
      <c r="E80" s="47">
        <v>502</v>
      </c>
      <c r="F80" s="27">
        <v>30</v>
      </c>
      <c r="G80" s="28">
        <v>4</v>
      </c>
      <c r="H80" s="28">
        <v>4.5</v>
      </c>
      <c r="I80" s="28">
        <v>3</v>
      </c>
      <c r="J80" s="28">
        <v>5</v>
      </c>
      <c r="K80" s="28">
        <v>5</v>
      </c>
      <c r="L80" s="28">
        <v>5</v>
      </c>
      <c r="M80" s="28">
        <v>4</v>
      </c>
      <c r="N80" s="28">
        <v>8</v>
      </c>
      <c r="O80" s="29">
        <f t="shared" si="1"/>
        <v>4.2777777777777777</v>
      </c>
      <c r="P80" s="28">
        <v>19</v>
      </c>
      <c r="Q80" s="28">
        <v>21</v>
      </c>
      <c r="R80" s="41"/>
    </row>
    <row r="81" spans="1:18" ht="45" x14ac:dyDescent="0.25">
      <c r="A81" s="26" t="s">
        <v>27</v>
      </c>
      <c r="B81" s="26" t="s">
        <v>66</v>
      </c>
      <c r="C81" s="15" t="s">
        <v>57</v>
      </c>
      <c r="D81" s="26" t="s">
        <v>67</v>
      </c>
      <c r="E81" s="47">
        <v>502</v>
      </c>
      <c r="F81" s="27">
        <v>30</v>
      </c>
      <c r="G81" s="28">
        <v>4.5</v>
      </c>
      <c r="H81" s="28">
        <v>5</v>
      </c>
      <c r="I81" s="28">
        <v>3</v>
      </c>
      <c r="J81" s="28">
        <v>5</v>
      </c>
      <c r="K81" s="28">
        <v>5</v>
      </c>
      <c r="L81" s="28">
        <v>5</v>
      </c>
      <c r="M81" s="28">
        <v>5</v>
      </c>
      <c r="N81" s="28">
        <v>9</v>
      </c>
      <c r="O81" s="29">
        <f t="shared" si="1"/>
        <v>4.6111111111111107</v>
      </c>
      <c r="P81" s="28">
        <v>41</v>
      </c>
      <c r="Q81" s="28">
        <v>26</v>
      </c>
      <c r="R81" s="41" t="s">
        <v>232</v>
      </c>
    </row>
    <row r="82" spans="1:18" ht="15.75" x14ac:dyDescent="0.25">
      <c r="A82" s="26" t="s">
        <v>27</v>
      </c>
      <c r="B82" s="26" t="s">
        <v>66</v>
      </c>
      <c r="C82" s="15" t="s">
        <v>57</v>
      </c>
      <c r="D82" s="26" t="s">
        <v>68</v>
      </c>
      <c r="E82" s="47">
        <v>502</v>
      </c>
      <c r="F82" s="27">
        <v>30</v>
      </c>
      <c r="G82" s="28">
        <v>4.5</v>
      </c>
      <c r="H82" s="28">
        <v>4</v>
      </c>
      <c r="I82" s="28">
        <v>4</v>
      </c>
      <c r="J82" s="28">
        <v>5</v>
      </c>
      <c r="K82" s="28">
        <v>4</v>
      </c>
      <c r="L82" s="28">
        <v>5</v>
      </c>
      <c r="M82" s="28">
        <v>4.5</v>
      </c>
      <c r="N82" s="28">
        <v>8</v>
      </c>
      <c r="O82" s="29">
        <f t="shared" si="1"/>
        <v>4.333333333333333</v>
      </c>
      <c r="P82" s="28">
        <v>34</v>
      </c>
      <c r="Q82" s="28">
        <v>21.5</v>
      </c>
      <c r="R82" s="41" t="s">
        <v>233</v>
      </c>
    </row>
    <row r="83" spans="1:18" ht="45" x14ac:dyDescent="0.25">
      <c r="A83" s="26" t="s">
        <v>27</v>
      </c>
      <c r="B83" s="26" t="s">
        <v>66</v>
      </c>
      <c r="C83" s="15" t="s">
        <v>57</v>
      </c>
      <c r="D83" s="26" t="s">
        <v>69</v>
      </c>
      <c r="E83" s="47">
        <v>502</v>
      </c>
      <c r="F83" s="27">
        <v>30</v>
      </c>
      <c r="G83" s="28">
        <v>4.5</v>
      </c>
      <c r="H83" s="28">
        <v>3</v>
      </c>
      <c r="I83" s="28">
        <v>3</v>
      </c>
      <c r="J83" s="28">
        <v>5</v>
      </c>
      <c r="K83" s="28">
        <v>5</v>
      </c>
      <c r="L83" s="28">
        <v>5</v>
      </c>
      <c r="M83" s="28">
        <v>4</v>
      </c>
      <c r="N83" s="28">
        <v>7</v>
      </c>
      <c r="O83" s="29">
        <f t="shared" si="1"/>
        <v>4.0555555555555554</v>
      </c>
      <c r="P83" s="28">
        <v>26.5</v>
      </c>
      <c r="Q83" s="28">
        <v>12</v>
      </c>
      <c r="R83" s="41" t="s">
        <v>234</v>
      </c>
    </row>
    <row r="84" spans="1:18" ht="45" x14ac:dyDescent="0.25">
      <c r="A84" s="26" t="s">
        <v>27</v>
      </c>
      <c r="B84" s="26" t="s">
        <v>66</v>
      </c>
      <c r="C84" s="15" t="s">
        <v>57</v>
      </c>
      <c r="D84" s="26" t="s">
        <v>70</v>
      </c>
      <c r="E84" s="47">
        <v>502</v>
      </c>
      <c r="F84" s="27">
        <v>30</v>
      </c>
      <c r="G84" s="28">
        <v>4.5</v>
      </c>
      <c r="H84" s="28">
        <v>4</v>
      </c>
      <c r="I84" s="28">
        <v>3</v>
      </c>
      <c r="J84" s="28">
        <v>5</v>
      </c>
      <c r="K84" s="28">
        <v>5</v>
      </c>
      <c r="L84" s="28">
        <v>5</v>
      </c>
      <c r="M84" s="28">
        <v>4.5</v>
      </c>
      <c r="N84" s="28">
        <v>8</v>
      </c>
      <c r="O84" s="29">
        <f t="shared" si="1"/>
        <v>4.333333333333333</v>
      </c>
      <c r="P84" s="28">
        <v>29</v>
      </c>
      <c r="Q84" s="28">
        <v>22</v>
      </c>
      <c r="R84" s="41" t="s">
        <v>235</v>
      </c>
    </row>
    <row r="85" spans="1:18" ht="15.75" x14ac:dyDescent="0.25">
      <c r="A85" s="26" t="s">
        <v>98</v>
      </c>
      <c r="B85" s="47" t="s">
        <v>165</v>
      </c>
      <c r="C85" s="26"/>
      <c r="D85" s="26" t="s">
        <v>166</v>
      </c>
      <c r="E85" s="47">
        <v>502</v>
      </c>
      <c r="F85" s="27">
        <v>36</v>
      </c>
      <c r="G85" s="28">
        <v>4.5</v>
      </c>
      <c r="H85" s="28">
        <v>3.5</v>
      </c>
      <c r="I85" s="28">
        <v>3</v>
      </c>
      <c r="J85" s="28">
        <v>5</v>
      </c>
      <c r="K85" s="28">
        <v>5</v>
      </c>
      <c r="L85" s="28">
        <v>5</v>
      </c>
      <c r="M85" s="28">
        <v>5</v>
      </c>
      <c r="N85" s="28">
        <v>8</v>
      </c>
      <c r="O85" s="29">
        <f t="shared" si="1"/>
        <v>4.333333333333333</v>
      </c>
      <c r="P85" s="28">
        <v>14.5</v>
      </c>
      <c r="Q85" s="28">
        <v>39.5</v>
      </c>
      <c r="R85" s="41"/>
    </row>
    <row r="86" spans="1:18" ht="30" x14ac:dyDescent="0.25">
      <c r="A86" s="26" t="s">
        <v>23</v>
      </c>
      <c r="B86" s="26" t="s">
        <v>71</v>
      </c>
      <c r="C86" s="26"/>
      <c r="D86" s="26" t="s">
        <v>72</v>
      </c>
      <c r="E86" s="47">
        <v>802</v>
      </c>
      <c r="F86" s="27">
        <v>24</v>
      </c>
      <c r="G86" s="28">
        <v>4.5</v>
      </c>
      <c r="H86" s="28">
        <v>2</v>
      </c>
      <c r="I86" s="28">
        <v>4</v>
      </c>
      <c r="J86" s="28">
        <v>4</v>
      </c>
      <c r="K86" s="28">
        <v>5</v>
      </c>
      <c r="L86" s="28">
        <v>5</v>
      </c>
      <c r="M86" s="28">
        <v>3</v>
      </c>
      <c r="N86" s="28">
        <v>6</v>
      </c>
      <c r="O86" s="29">
        <f t="shared" si="1"/>
        <v>3.7222222222222223</v>
      </c>
      <c r="P86" s="28">
        <v>13.5</v>
      </c>
      <c r="Q86" s="28">
        <v>6.5</v>
      </c>
      <c r="R86" s="41" t="s">
        <v>236</v>
      </c>
    </row>
    <row r="87" spans="1:18" ht="15.75" x14ac:dyDescent="0.25">
      <c r="A87" s="26" t="s">
        <v>23</v>
      </c>
      <c r="B87" s="26" t="s">
        <v>73</v>
      </c>
      <c r="C87" s="26" t="s">
        <v>74</v>
      </c>
      <c r="D87" s="26" t="s">
        <v>75</v>
      </c>
      <c r="E87" s="47">
        <v>803</v>
      </c>
      <c r="F87" s="27">
        <v>60</v>
      </c>
      <c r="G87" s="28">
        <v>4.5</v>
      </c>
      <c r="H87" s="28">
        <v>5</v>
      </c>
      <c r="I87" s="28">
        <v>4.5</v>
      </c>
      <c r="J87" s="28">
        <v>5</v>
      </c>
      <c r="K87" s="28">
        <v>5</v>
      </c>
      <c r="L87" s="28">
        <v>5</v>
      </c>
      <c r="M87" s="28">
        <v>4</v>
      </c>
      <c r="N87" s="28">
        <v>9</v>
      </c>
      <c r="O87" s="29">
        <f t="shared" si="1"/>
        <v>4.666666666666667</v>
      </c>
      <c r="P87" s="28">
        <v>9.5</v>
      </c>
      <c r="Q87" s="28">
        <v>12</v>
      </c>
      <c r="R87" s="41"/>
    </row>
    <row r="88" spans="1:18" ht="15.75" x14ac:dyDescent="0.25">
      <c r="A88" s="26" t="s">
        <v>23</v>
      </c>
      <c r="B88" s="26" t="s">
        <v>76</v>
      </c>
      <c r="C88" s="26" t="s">
        <v>77</v>
      </c>
      <c r="D88" s="26" t="s">
        <v>78</v>
      </c>
      <c r="E88" s="47">
        <v>805</v>
      </c>
      <c r="F88" s="27">
        <v>33</v>
      </c>
      <c r="G88" s="28">
        <v>5</v>
      </c>
      <c r="H88" s="28">
        <v>5</v>
      </c>
      <c r="I88" s="28">
        <v>5</v>
      </c>
      <c r="J88" s="28">
        <v>5</v>
      </c>
      <c r="K88" s="28">
        <v>5</v>
      </c>
      <c r="L88" s="28">
        <v>5</v>
      </c>
      <c r="M88" s="28">
        <v>4</v>
      </c>
      <c r="N88" s="28">
        <v>9</v>
      </c>
      <c r="O88" s="29">
        <f t="shared" si="1"/>
        <v>4.7777777777777777</v>
      </c>
      <c r="P88" s="28">
        <v>9.5</v>
      </c>
      <c r="Q88" s="28">
        <v>5.5</v>
      </c>
      <c r="R88" s="41"/>
    </row>
    <row r="89" spans="1:18" ht="15.75" x14ac:dyDescent="0.25">
      <c r="A89" s="26" t="s">
        <v>23</v>
      </c>
      <c r="B89" s="26" t="s">
        <v>76</v>
      </c>
      <c r="C89" s="26" t="s">
        <v>77</v>
      </c>
      <c r="D89" s="26" t="s">
        <v>79</v>
      </c>
      <c r="E89" s="47">
        <v>805</v>
      </c>
      <c r="F89" s="27">
        <v>30</v>
      </c>
      <c r="G89" s="28">
        <v>3</v>
      </c>
      <c r="H89" s="28">
        <v>3</v>
      </c>
      <c r="I89" s="28">
        <v>5</v>
      </c>
      <c r="J89" s="28">
        <v>4</v>
      </c>
      <c r="K89" s="28">
        <v>4</v>
      </c>
      <c r="L89" s="28">
        <v>5</v>
      </c>
      <c r="M89" s="28">
        <v>3</v>
      </c>
      <c r="N89" s="28">
        <v>7</v>
      </c>
      <c r="O89" s="29">
        <f t="shared" si="1"/>
        <v>3.7777777777777777</v>
      </c>
      <c r="P89" s="28">
        <v>8</v>
      </c>
      <c r="Q89" s="28">
        <v>6.5</v>
      </c>
      <c r="R89" s="41"/>
    </row>
    <row r="90" spans="1:18" ht="15.75" x14ac:dyDescent="0.25">
      <c r="A90" s="26" t="s">
        <v>23</v>
      </c>
      <c r="B90" s="26" t="s">
        <v>76</v>
      </c>
      <c r="C90" s="26" t="s">
        <v>77</v>
      </c>
      <c r="D90" s="26" t="s">
        <v>80</v>
      </c>
      <c r="E90" s="47">
        <v>805</v>
      </c>
      <c r="F90" s="27">
        <v>30</v>
      </c>
      <c r="G90" s="28">
        <v>4</v>
      </c>
      <c r="H90" s="28">
        <v>4</v>
      </c>
      <c r="I90" s="28">
        <v>5</v>
      </c>
      <c r="J90" s="28">
        <v>4</v>
      </c>
      <c r="K90" s="28">
        <v>4</v>
      </c>
      <c r="L90" s="28">
        <v>5</v>
      </c>
      <c r="M90" s="28">
        <v>4</v>
      </c>
      <c r="N90" s="28">
        <v>7</v>
      </c>
      <c r="O90" s="29">
        <f t="shared" si="1"/>
        <v>4.1111111111111107</v>
      </c>
      <c r="P90" s="28">
        <v>10</v>
      </c>
      <c r="Q90" s="28">
        <v>5.5</v>
      </c>
      <c r="R90" s="41"/>
    </row>
    <row r="91" spans="1:18" ht="15.75" x14ac:dyDescent="0.25">
      <c r="A91" s="26" t="s">
        <v>23</v>
      </c>
      <c r="B91" s="26" t="s">
        <v>76</v>
      </c>
      <c r="C91" s="26" t="s">
        <v>77</v>
      </c>
      <c r="D91" s="26" t="s">
        <v>81</v>
      </c>
      <c r="E91" s="47">
        <v>805</v>
      </c>
      <c r="F91" s="27">
        <v>28</v>
      </c>
      <c r="G91" s="28">
        <v>3</v>
      </c>
      <c r="H91" s="28">
        <v>3</v>
      </c>
      <c r="I91" s="28">
        <v>4</v>
      </c>
      <c r="J91" s="28">
        <v>4</v>
      </c>
      <c r="K91" s="28">
        <v>4</v>
      </c>
      <c r="L91" s="28">
        <v>5</v>
      </c>
      <c r="M91" s="28">
        <v>3</v>
      </c>
      <c r="N91" s="28">
        <v>6</v>
      </c>
      <c r="O91" s="29">
        <f t="shared" si="1"/>
        <v>3.5555555555555554</v>
      </c>
      <c r="P91" s="28">
        <v>5.5</v>
      </c>
      <c r="Q91" s="28">
        <v>3.5</v>
      </c>
      <c r="R91" s="41"/>
    </row>
    <row r="92" spans="1:18" ht="30" x14ac:dyDescent="0.25">
      <c r="A92" s="26" t="s">
        <v>98</v>
      </c>
      <c r="B92" s="26" t="s">
        <v>76</v>
      </c>
      <c r="C92" s="26" t="s">
        <v>167</v>
      </c>
      <c r="D92" s="26" t="s">
        <v>168</v>
      </c>
      <c r="E92" s="47">
        <v>805</v>
      </c>
      <c r="F92" s="27">
        <v>30</v>
      </c>
      <c r="G92" s="28">
        <v>5</v>
      </c>
      <c r="H92" s="28">
        <v>5</v>
      </c>
      <c r="I92" s="28">
        <v>4.5</v>
      </c>
      <c r="J92" s="28">
        <v>5</v>
      </c>
      <c r="K92" s="28">
        <v>5</v>
      </c>
      <c r="L92" s="28">
        <v>5</v>
      </c>
      <c r="M92" s="28">
        <v>5</v>
      </c>
      <c r="N92" s="28">
        <v>10</v>
      </c>
      <c r="O92" s="29">
        <f t="shared" si="1"/>
        <v>4.9444444444444446</v>
      </c>
      <c r="P92" s="28">
        <v>14</v>
      </c>
      <c r="Q92" s="28">
        <v>13</v>
      </c>
      <c r="R92" s="41" t="s">
        <v>237</v>
      </c>
    </row>
    <row r="93" spans="1:18" ht="15.75" x14ac:dyDescent="0.25">
      <c r="A93" s="26" t="s">
        <v>98</v>
      </c>
      <c r="B93" s="26" t="s">
        <v>76</v>
      </c>
      <c r="C93" s="26" t="s">
        <v>167</v>
      </c>
      <c r="D93" s="26" t="s">
        <v>169</v>
      </c>
      <c r="E93" s="47">
        <v>805</v>
      </c>
      <c r="F93" s="27">
        <v>36</v>
      </c>
      <c r="G93" s="28">
        <v>4.5</v>
      </c>
      <c r="H93" s="28">
        <v>5</v>
      </c>
      <c r="I93" s="28">
        <v>4</v>
      </c>
      <c r="J93" s="28">
        <v>5</v>
      </c>
      <c r="K93" s="28">
        <v>5</v>
      </c>
      <c r="L93" s="28">
        <v>4</v>
      </c>
      <c r="M93" s="28">
        <v>5</v>
      </c>
      <c r="N93" s="28">
        <v>8</v>
      </c>
      <c r="O93" s="29">
        <f t="shared" si="1"/>
        <v>4.5</v>
      </c>
      <c r="P93" s="28">
        <v>11.5</v>
      </c>
      <c r="Q93" s="28">
        <v>10</v>
      </c>
      <c r="R93" s="41"/>
    </row>
    <row r="94" spans="1:18" ht="15.75" x14ac:dyDescent="0.25">
      <c r="A94" s="26" t="s">
        <v>98</v>
      </c>
      <c r="B94" s="26" t="s">
        <v>76</v>
      </c>
      <c r="C94" s="26" t="s">
        <v>167</v>
      </c>
      <c r="D94" s="26" t="s">
        <v>170</v>
      </c>
      <c r="E94" s="47">
        <v>805</v>
      </c>
      <c r="F94" s="27">
        <v>34</v>
      </c>
      <c r="G94" s="28">
        <v>4.5</v>
      </c>
      <c r="H94" s="28">
        <v>4.5</v>
      </c>
      <c r="I94" s="28">
        <v>4</v>
      </c>
      <c r="J94" s="28">
        <v>5</v>
      </c>
      <c r="K94" s="28">
        <v>5</v>
      </c>
      <c r="L94" s="28">
        <v>5</v>
      </c>
      <c r="M94" s="28">
        <v>4</v>
      </c>
      <c r="N94" s="28">
        <v>8</v>
      </c>
      <c r="O94" s="29">
        <f t="shared" si="1"/>
        <v>4.4444444444444446</v>
      </c>
      <c r="P94" s="28">
        <v>13</v>
      </c>
      <c r="Q94" s="28">
        <v>11.5</v>
      </c>
      <c r="R94" s="41"/>
    </row>
    <row r="95" spans="1:18" ht="15.75" x14ac:dyDescent="0.25">
      <c r="A95" s="26" t="s">
        <v>98</v>
      </c>
      <c r="B95" s="26" t="s">
        <v>76</v>
      </c>
      <c r="C95" s="26" t="s">
        <v>167</v>
      </c>
      <c r="D95" s="26" t="s">
        <v>171</v>
      </c>
      <c r="E95" s="47">
        <v>805</v>
      </c>
      <c r="F95" s="27">
        <v>30</v>
      </c>
      <c r="G95" s="28">
        <v>4.5</v>
      </c>
      <c r="H95" s="28">
        <v>4.5</v>
      </c>
      <c r="I95" s="28">
        <v>5</v>
      </c>
      <c r="J95" s="28">
        <v>5</v>
      </c>
      <c r="K95" s="28">
        <v>5</v>
      </c>
      <c r="L95" s="28">
        <v>5</v>
      </c>
      <c r="M95" s="28">
        <v>5</v>
      </c>
      <c r="N95" s="28">
        <v>9</v>
      </c>
      <c r="O95" s="29">
        <f t="shared" si="1"/>
        <v>4.7777777777777777</v>
      </c>
      <c r="P95" s="28">
        <v>12</v>
      </c>
      <c r="Q95" s="28">
        <v>10</v>
      </c>
      <c r="R95" s="41"/>
    </row>
    <row r="96" spans="1:18" ht="15.75" x14ac:dyDescent="0.25">
      <c r="A96" s="26" t="s">
        <v>123</v>
      </c>
      <c r="B96" s="26" t="s">
        <v>76</v>
      </c>
      <c r="C96" s="26" t="s">
        <v>172</v>
      </c>
      <c r="D96" s="26" t="s">
        <v>173</v>
      </c>
      <c r="E96" s="47">
        <v>805</v>
      </c>
      <c r="F96" s="27">
        <v>36</v>
      </c>
      <c r="G96" s="28">
        <v>4</v>
      </c>
      <c r="H96" s="28">
        <v>4</v>
      </c>
      <c r="I96" s="28">
        <v>4</v>
      </c>
      <c r="J96" s="28">
        <v>4</v>
      </c>
      <c r="K96" s="28">
        <v>5</v>
      </c>
      <c r="L96" s="28">
        <v>5</v>
      </c>
      <c r="M96" s="28">
        <v>5</v>
      </c>
      <c r="N96" s="28">
        <v>7</v>
      </c>
      <c r="O96" s="29">
        <f t="shared" si="1"/>
        <v>4.2222222222222223</v>
      </c>
      <c r="P96" s="28">
        <v>7</v>
      </c>
      <c r="Q96" s="28">
        <v>4.5</v>
      </c>
      <c r="R96" s="41"/>
    </row>
    <row r="97" spans="1:18" ht="15.75" x14ac:dyDescent="0.25">
      <c r="A97" s="26" t="s">
        <v>123</v>
      </c>
      <c r="B97" s="26" t="s">
        <v>76</v>
      </c>
      <c r="C97" s="26" t="s">
        <v>172</v>
      </c>
      <c r="D97" s="26" t="s">
        <v>37</v>
      </c>
      <c r="E97" s="47">
        <v>805</v>
      </c>
      <c r="F97" s="27">
        <v>33</v>
      </c>
      <c r="G97" s="28">
        <v>4</v>
      </c>
      <c r="H97" s="28">
        <v>3</v>
      </c>
      <c r="I97" s="28">
        <v>4.5</v>
      </c>
      <c r="J97" s="28">
        <v>4</v>
      </c>
      <c r="K97" s="28">
        <v>5</v>
      </c>
      <c r="L97" s="28">
        <v>5</v>
      </c>
      <c r="M97" s="28">
        <v>5</v>
      </c>
      <c r="N97" s="28">
        <v>8</v>
      </c>
      <c r="O97" s="29">
        <f t="shared" si="1"/>
        <v>4.2777777777777777</v>
      </c>
      <c r="P97" s="28">
        <v>11</v>
      </c>
      <c r="Q97" s="28">
        <v>6</v>
      </c>
      <c r="R97" s="41"/>
    </row>
    <row r="98" spans="1:18" ht="30" x14ac:dyDescent="0.25">
      <c r="A98" s="26" t="s">
        <v>123</v>
      </c>
      <c r="B98" s="26" t="s">
        <v>76</v>
      </c>
      <c r="C98" s="26" t="s">
        <v>172</v>
      </c>
      <c r="D98" s="26" t="s">
        <v>174</v>
      </c>
      <c r="E98" s="47">
        <v>805</v>
      </c>
      <c r="F98" s="27">
        <v>36</v>
      </c>
      <c r="G98" s="28">
        <v>5</v>
      </c>
      <c r="H98" s="28">
        <v>5</v>
      </c>
      <c r="I98" s="28">
        <v>5</v>
      </c>
      <c r="J98" s="28">
        <v>5</v>
      </c>
      <c r="K98" s="28">
        <v>5</v>
      </c>
      <c r="L98" s="28">
        <v>5</v>
      </c>
      <c r="M98" s="28">
        <v>5</v>
      </c>
      <c r="N98" s="28">
        <v>9</v>
      </c>
      <c r="O98" s="29">
        <f t="shared" si="1"/>
        <v>4.8888888888888893</v>
      </c>
      <c r="P98" s="28">
        <v>11.5</v>
      </c>
      <c r="Q98" s="28">
        <v>7.5</v>
      </c>
      <c r="R98" s="41" t="s">
        <v>238</v>
      </c>
    </row>
    <row r="99" spans="1:18" ht="15.75" x14ac:dyDescent="0.25">
      <c r="A99" s="26" t="s">
        <v>123</v>
      </c>
      <c r="B99" s="26" t="s">
        <v>76</v>
      </c>
      <c r="C99" s="26"/>
      <c r="D99" s="26" t="s">
        <v>175</v>
      </c>
      <c r="E99" s="47">
        <v>805</v>
      </c>
      <c r="F99" s="27">
        <v>36</v>
      </c>
      <c r="G99" s="28">
        <v>4.5</v>
      </c>
      <c r="H99" s="28">
        <v>3</v>
      </c>
      <c r="I99" s="28">
        <v>4.5</v>
      </c>
      <c r="J99" s="28">
        <v>4</v>
      </c>
      <c r="K99" s="28">
        <v>5</v>
      </c>
      <c r="L99" s="28">
        <v>5</v>
      </c>
      <c r="M99" s="28">
        <v>5</v>
      </c>
      <c r="N99" s="28">
        <v>8</v>
      </c>
      <c r="O99" s="29">
        <f t="shared" si="1"/>
        <v>4.333333333333333</v>
      </c>
      <c r="P99" s="28">
        <v>6.5</v>
      </c>
      <c r="Q99" s="28">
        <v>6</v>
      </c>
      <c r="R99" s="41"/>
    </row>
    <row r="100" spans="1:18" ht="15.75" x14ac:dyDescent="0.25">
      <c r="A100" s="26" t="s">
        <v>123</v>
      </c>
      <c r="B100" s="26" t="s">
        <v>76</v>
      </c>
      <c r="C100" s="26"/>
      <c r="D100" s="26" t="s">
        <v>176</v>
      </c>
      <c r="E100" s="47">
        <v>805</v>
      </c>
      <c r="F100" s="27">
        <v>36</v>
      </c>
      <c r="G100" s="28">
        <v>4</v>
      </c>
      <c r="H100" s="28">
        <v>2</v>
      </c>
      <c r="I100" s="28">
        <v>4</v>
      </c>
      <c r="J100" s="28">
        <v>4</v>
      </c>
      <c r="K100" s="28">
        <v>5</v>
      </c>
      <c r="L100" s="28">
        <v>5</v>
      </c>
      <c r="M100" s="28">
        <v>5</v>
      </c>
      <c r="N100" s="28">
        <v>6</v>
      </c>
      <c r="O100" s="29">
        <f t="shared" si="1"/>
        <v>3.8888888888888888</v>
      </c>
      <c r="P100" s="28">
        <v>6.5</v>
      </c>
      <c r="Q100" s="28">
        <v>5.5</v>
      </c>
      <c r="R100" s="41"/>
    </row>
    <row r="101" spans="1:18" ht="15.75" x14ac:dyDescent="0.25">
      <c r="A101" s="26" t="s">
        <v>98</v>
      </c>
      <c r="B101" s="26" t="s">
        <v>82</v>
      </c>
      <c r="C101" s="26"/>
      <c r="D101" s="26" t="s">
        <v>177</v>
      </c>
      <c r="E101" s="47">
        <v>806</v>
      </c>
      <c r="F101" s="27">
        <v>18</v>
      </c>
      <c r="G101" s="28">
        <v>4.5</v>
      </c>
      <c r="H101" s="28">
        <v>3.5</v>
      </c>
      <c r="I101" s="28">
        <v>3</v>
      </c>
      <c r="J101" s="28">
        <v>3</v>
      </c>
      <c r="K101" s="28">
        <v>5</v>
      </c>
      <c r="L101" s="28">
        <v>5</v>
      </c>
      <c r="M101" s="28">
        <v>3</v>
      </c>
      <c r="N101" s="28">
        <v>5</v>
      </c>
      <c r="O101" s="29">
        <f t="shared" si="1"/>
        <v>3.5555555555555554</v>
      </c>
      <c r="P101" s="28">
        <v>11</v>
      </c>
      <c r="Q101" s="28">
        <v>3</v>
      </c>
      <c r="R101" s="41" t="s">
        <v>239</v>
      </c>
    </row>
    <row r="102" spans="1:18" ht="15.75" x14ac:dyDescent="0.25">
      <c r="A102" s="26" t="s">
        <v>23</v>
      </c>
      <c r="B102" s="26" t="s">
        <v>82</v>
      </c>
      <c r="C102" s="26"/>
      <c r="D102" s="26" t="s">
        <v>83</v>
      </c>
      <c r="E102" s="47">
        <v>806</v>
      </c>
      <c r="F102" s="27">
        <v>16</v>
      </c>
      <c r="G102" s="28">
        <v>4.5</v>
      </c>
      <c r="H102" s="28">
        <v>4</v>
      </c>
      <c r="I102" s="28">
        <v>3</v>
      </c>
      <c r="J102" s="28">
        <v>5</v>
      </c>
      <c r="K102" s="28">
        <v>5</v>
      </c>
      <c r="L102" s="28">
        <v>5</v>
      </c>
      <c r="M102" s="28">
        <v>4</v>
      </c>
      <c r="N102" s="28">
        <v>7</v>
      </c>
      <c r="O102" s="29">
        <f t="shared" si="1"/>
        <v>4.166666666666667</v>
      </c>
      <c r="P102" s="28">
        <v>10.5</v>
      </c>
      <c r="Q102" s="28">
        <v>7</v>
      </c>
      <c r="R102" s="41" t="s">
        <v>240</v>
      </c>
    </row>
    <row r="103" spans="1:18" ht="15.75" x14ac:dyDescent="0.25">
      <c r="A103" s="26" t="s">
        <v>114</v>
      </c>
      <c r="B103" s="26" t="s">
        <v>82</v>
      </c>
      <c r="C103" s="26"/>
      <c r="D103" s="26" t="s">
        <v>178</v>
      </c>
      <c r="E103" s="47">
        <v>806</v>
      </c>
      <c r="F103" s="27">
        <v>16</v>
      </c>
      <c r="G103" s="28">
        <v>4.5</v>
      </c>
      <c r="H103" s="28">
        <v>4</v>
      </c>
      <c r="I103" s="28">
        <v>3</v>
      </c>
      <c r="J103" s="28">
        <v>4</v>
      </c>
      <c r="K103" s="28">
        <v>5</v>
      </c>
      <c r="L103" s="28">
        <v>5</v>
      </c>
      <c r="M103" s="28">
        <v>2</v>
      </c>
      <c r="N103" s="28">
        <v>5</v>
      </c>
      <c r="O103" s="29">
        <f t="shared" si="1"/>
        <v>3.6111111111111112</v>
      </c>
      <c r="P103" s="28">
        <v>6</v>
      </c>
      <c r="Q103" s="28">
        <v>3.5</v>
      </c>
      <c r="R103" s="41"/>
    </row>
    <row r="104" spans="1:18" ht="15.75" x14ac:dyDescent="0.25">
      <c r="A104" s="26" t="s">
        <v>114</v>
      </c>
      <c r="B104" s="26" t="s">
        <v>82</v>
      </c>
      <c r="C104" s="26"/>
      <c r="D104" s="26" t="s">
        <v>179</v>
      </c>
      <c r="E104" s="47">
        <v>806</v>
      </c>
      <c r="F104" s="27">
        <v>16</v>
      </c>
      <c r="G104" s="28">
        <v>5</v>
      </c>
      <c r="H104" s="28">
        <v>4</v>
      </c>
      <c r="I104" s="28">
        <v>3</v>
      </c>
      <c r="J104" s="28">
        <v>5</v>
      </c>
      <c r="K104" s="28">
        <v>5</v>
      </c>
      <c r="L104" s="28">
        <v>5</v>
      </c>
      <c r="M104" s="28">
        <v>4</v>
      </c>
      <c r="N104" s="28">
        <v>8</v>
      </c>
      <c r="O104" s="29">
        <f t="shared" si="1"/>
        <v>4.333333333333333</v>
      </c>
      <c r="P104" s="28">
        <v>10</v>
      </c>
      <c r="Q104" s="28">
        <v>4.5</v>
      </c>
      <c r="R104" s="41" t="s">
        <v>241</v>
      </c>
    </row>
    <row r="105" spans="1:18" ht="15.75" x14ac:dyDescent="0.25">
      <c r="A105" s="26" t="s">
        <v>114</v>
      </c>
      <c r="B105" s="26" t="s">
        <v>82</v>
      </c>
      <c r="C105" s="26"/>
      <c r="D105" s="26" t="s">
        <v>180</v>
      </c>
      <c r="E105" s="47">
        <v>806</v>
      </c>
      <c r="F105" s="27">
        <v>16</v>
      </c>
      <c r="G105" s="28">
        <v>4</v>
      </c>
      <c r="H105" s="28">
        <v>4.5</v>
      </c>
      <c r="I105" s="28">
        <v>3</v>
      </c>
      <c r="J105" s="28">
        <v>4</v>
      </c>
      <c r="K105" s="28">
        <v>5</v>
      </c>
      <c r="L105" s="28">
        <v>5</v>
      </c>
      <c r="M105" s="28">
        <v>3</v>
      </c>
      <c r="N105" s="28">
        <v>6</v>
      </c>
      <c r="O105" s="29">
        <f t="shared" si="1"/>
        <v>3.8333333333333335</v>
      </c>
      <c r="P105" s="28">
        <v>7.5</v>
      </c>
      <c r="Q105" s="28">
        <v>3.5</v>
      </c>
      <c r="R105" s="41"/>
    </row>
    <row r="106" spans="1:18" ht="15.75" x14ac:dyDescent="0.25">
      <c r="A106" s="26" t="s">
        <v>27</v>
      </c>
      <c r="B106" s="26" t="s">
        <v>82</v>
      </c>
      <c r="C106" s="15"/>
      <c r="D106" s="26" t="s">
        <v>84</v>
      </c>
      <c r="E106" s="47">
        <v>806</v>
      </c>
      <c r="F106" s="27">
        <v>16</v>
      </c>
      <c r="G106" s="28">
        <v>5</v>
      </c>
      <c r="H106" s="28">
        <v>4</v>
      </c>
      <c r="I106" s="28">
        <v>3</v>
      </c>
      <c r="J106" s="28">
        <v>5</v>
      </c>
      <c r="K106" s="28">
        <v>5</v>
      </c>
      <c r="L106" s="28">
        <v>5</v>
      </c>
      <c r="M106" s="28">
        <v>4</v>
      </c>
      <c r="N106" s="28">
        <v>8</v>
      </c>
      <c r="O106" s="29">
        <f t="shared" si="1"/>
        <v>4.333333333333333</v>
      </c>
      <c r="P106" s="28">
        <v>14</v>
      </c>
      <c r="Q106" s="28">
        <v>4.5</v>
      </c>
      <c r="R106" s="41"/>
    </row>
    <row r="107" spans="1:18" ht="45" x14ac:dyDescent="0.25">
      <c r="A107" s="26" t="s">
        <v>111</v>
      </c>
      <c r="B107" s="26" t="s">
        <v>181</v>
      </c>
      <c r="C107" s="26" t="s">
        <v>182</v>
      </c>
      <c r="D107" s="26" t="s">
        <v>183</v>
      </c>
      <c r="E107" s="47">
        <v>806</v>
      </c>
      <c r="F107" s="27">
        <v>16</v>
      </c>
      <c r="G107" s="28">
        <v>3.5</v>
      </c>
      <c r="H107" s="28">
        <v>3.5</v>
      </c>
      <c r="I107" s="28">
        <v>4</v>
      </c>
      <c r="J107" s="28">
        <v>4</v>
      </c>
      <c r="K107" s="28">
        <v>5</v>
      </c>
      <c r="L107" s="28">
        <v>5</v>
      </c>
      <c r="M107" s="28">
        <v>3</v>
      </c>
      <c r="N107" s="28">
        <v>6</v>
      </c>
      <c r="O107" s="29">
        <f t="shared" si="1"/>
        <v>3.7777777777777777</v>
      </c>
      <c r="P107" s="28">
        <v>6</v>
      </c>
      <c r="Q107" s="28">
        <v>6.5</v>
      </c>
      <c r="R107" s="41" t="s">
        <v>242</v>
      </c>
    </row>
    <row r="108" spans="1:18" ht="15.75" x14ac:dyDescent="0.25">
      <c r="A108" s="26" t="s">
        <v>123</v>
      </c>
      <c r="B108" s="26" t="s">
        <v>184</v>
      </c>
      <c r="C108" s="26" t="s">
        <v>185</v>
      </c>
      <c r="D108" s="26" t="s">
        <v>186</v>
      </c>
      <c r="E108" s="47">
        <v>806</v>
      </c>
      <c r="F108" s="27">
        <v>16</v>
      </c>
      <c r="G108" s="28">
        <v>4.5</v>
      </c>
      <c r="H108" s="28">
        <v>4</v>
      </c>
      <c r="I108" s="28">
        <v>4</v>
      </c>
      <c r="J108" s="28">
        <v>5</v>
      </c>
      <c r="K108" s="28">
        <v>5</v>
      </c>
      <c r="L108" s="28">
        <v>5</v>
      </c>
      <c r="M108" s="28">
        <v>4</v>
      </c>
      <c r="N108" s="28">
        <v>8</v>
      </c>
      <c r="O108" s="29">
        <f t="shared" si="1"/>
        <v>4.3888888888888893</v>
      </c>
      <c r="P108" s="28">
        <v>8.5</v>
      </c>
      <c r="Q108" s="28">
        <v>9.5</v>
      </c>
      <c r="R108" s="41"/>
    </row>
    <row r="109" spans="1:18" ht="45" x14ac:dyDescent="0.25">
      <c r="A109" s="26" t="s">
        <v>111</v>
      </c>
      <c r="B109" s="26" t="s">
        <v>184</v>
      </c>
      <c r="C109" s="26" t="s">
        <v>187</v>
      </c>
      <c r="D109" s="26" t="s">
        <v>141</v>
      </c>
      <c r="E109" s="47">
        <v>806</v>
      </c>
      <c r="F109" s="27">
        <v>13</v>
      </c>
      <c r="G109" s="28">
        <v>4</v>
      </c>
      <c r="H109" s="28">
        <v>3</v>
      </c>
      <c r="I109" s="28">
        <v>3</v>
      </c>
      <c r="J109" s="28">
        <v>4</v>
      </c>
      <c r="K109" s="28">
        <v>5</v>
      </c>
      <c r="L109" s="28">
        <v>5</v>
      </c>
      <c r="M109" s="28">
        <v>4</v>
      </c>
      <c r="N109" s="28">
        <v>7</v>
      </c>
      <c r="O109" s="29">
        <f t="shared" si="1"/>
        <v>3.8888888888888888</v>
      </c>
      <c r="P109" s="28">
        <v>7.5</v>
      </c>
      <c r="Q109" s="28">
        <v>11.5</v>
      </c>
      <c r="R109" s="41" t="s">
        <v>242</v>
      </c>
    </row>
    <row r="110" spans="1:18" ht="15.75" x14ac:dyDescent="0.25">
      <c r="A110" s="26" t="s">
        <v>111</v>
      </c>
      <c r="B110" s="26" t="s">
        <v>184</v>
      </c>
      <c r="C110" s="26" t="s">
        <v>187</v>
      </c>
      <c r="D110" s="26" t="s">
        <v>188</v>
      </c>
      <c r="E110" s="47">
        <v>806</v>
      </c>
      <c r="F110" s="27">
        <v>16</v>
      </c>
      <c r="G110" s="28">
        <v>4.5</v>
      </c>
      <c r="H110" s="28">
        <v>4.5</v>
      </c>
      <c r="I110" s="28">
        <v>4</v>
      </c>
      <c r="J110" s="28">
        <v>5</v>
      </c>
      <c r="K110" s="28">
        <v>5</v>
      </c>
      <c r="L110" s="28">
        <v>5</v>
      </c>
      <c r="M110" s="28">
        <v>4.5</v>
      </c>
      <c r="N110" s="28">
        <v>9</v>
      </c>
      <c r="O110" s="29">
        <f t="shared" si="1"/>
        <v>4.6111111111111107</v>
      </c>
      <c r="P110" s="28">
        <v>8</v>
      </c>
      <c r="Q110" s="28">
        <v>14.5</v>
      </c>
      <c r="R110" s="41" t="s">
        <v>243</v>
      </c>
    </row>
    <row r="111" spans="1:18" ht="15.75" x14ac:dyDescent="0.25">
      <c r="A111" s="26" t="s">
        <v>111</v>
      </c>
      <c r="B111" s="26" t="s">
        <v>184</v>
      </c>
      <c r="C111" s="26" t="s">
        <v>187</v>
      </c>
      <c r="D111" s="26" t="s">
        <v>189</v>
      </c>
      <c r="E111" s="47">
        <v>806</v>
      </c>
      <c r="F111" s="27">
        <v>16</v>
      </c>
      <c r="G111" s="28">
        <v>4</v>
      </c>
      <c r="H111" s="28">
        <v>4</v>
      </c>
      <c r="I111" s="28">
        <v>2</v>
      </c>
      <c r="J111" s="28">
        <v>4</v>
      </c>
      <c r="K111" s="28">
        <v>5</v>
      </c>
      <c r="L111" s="28">
        <v>5</v>
      </c>
      <c r="M111" s="28">
        <v>3.5</v>
      </c>
      <c r="N111" s="28">
        <v>5</v>
      </c>
      <c r="O111" s="29">
        <f t="shared" si="1"/>
        <v>3.6111111111111112</v>
      </c>
      <c r="P111" s="28">
        <v>7</v>
      </c>
      <c r="Q111" s="28">
        <v>2</v>
      </c>
      <c r="R111" s="41"/>
    </row>
    <row r="112" spans="1:18" ht="15.75" x14ac:dyDescent="0.25">
      <c r="A112" s="26" t="s">
        <v>111</v>
      </c>
      <c r="B112" s="26" t="s">
        <v>181</v>
      </c>
      <c r="C112" s="26" t="s">
        <v>190</v>
      </c>
      <c r="D112" s="26" t="s">
        <v>191</v>
      </c>
      <c r="E112" s="47">
        <v>806</v>
      </c>
      <c r="F112" s="27">
        <v>16</v>
      </c>
      <c r="G112" s="28">
        <v>4</v>
      </c>
      <c r="H112" s="28">
        <v>4.5</v>
      </c>
      <c r="I112" s="28">
        <v>2.5</v>
      </c>
      <c r="J112" s="28">
        <v>4</v>
      </c>
      <c r="K112" s="28">
        <v>5</v>
      </c>
      <c r="L112" s="28">
        <v>5</v>
      </c>
      <c r="M112" s="28">
        <v>3.5</v>
      </c>
      <c r="N112" s="28">
        <v>6</v>
      </c>
      <c r="O112" s="29">
        <f t="shared" si="1"/>
        <v>3.8333333333333335</v>
      </c>
      <c r="P112" s="28">
        <v>7.5</v>
      </c>
      <c r="Q112" s="28">
        <v>10</v>
      </c>
      <c r="R112" s="41"/>
    </row>
    <row r="113" spans="1:18" ht="15.75" x14ac:dyDescent="0.25">
      <c r="A113" s="26" t="s">
        <v>111</v>
      </c>
      <c r="B113" s="26" t="s">
        <v>181</v>
      </c>
      <c r="C113" s="26" t="s">
        <v>190</v>
      </c>
      <c r="D113" s="26" t="s">
        <v>193</v>
      </c>
      <c r="E113" s="47">
        <v>806</v>
      </c>
      <c r="F113" s="27">
        <v>16</v>
      </c>
      <c r="G113" s="28">
        <v>3.5</v>
      </c>
      <c r="H113" s="28">
        <v>3</v>
      </c>
      <c r="I113" s="28">
        <v>3.5</v>
      </c>
      <c r="J113" s="28">
        <v>4</v>
      </c>
      <c r="K113" s="28">
        <v>5</v>
      </c>
      <c r="L113" s="28">
        <v>5</v>
      </c>
      <c r="M113" s="28">
        <v>3.5</v>
      </c>
      <c r="N113" s="28">
        <v>5</v>
      </c>
      <c r="O113" s="29">
        <f t="shared" si="1"/>
        <v>3.6111111111111112</v>
      </c>
      <c r="P113" s="28">
        <v>8</v>
      </c>
      <c r="Q113" s="28">
        <v>9</v>
      </c>
      <c r="R113" s="41"/>
    </row>
    <row r="114" spans="1:18" ht="15.75" x14ac:dyDescent="0.25">
      <c r="A114" s="26" t="s">
        <v>23</v>
      </c>
      <c r="B114" s="26" t="s">
        <v>24</v>
      </c>
      <c r="C114" s="26" t="s">
        <v>25</v>
      </c>
      <c r="D114" s="26" t="s">
        <v>86</v>
      </c>
      <c r="E114" s="47">
        <v>807</v>
      </c>
      <c r="F114" s="27">
        <v>52</v>
      </c>
      <c r="G114" s="28">
        <v>4.5</v>
      </c>
      <c r="H114" s="28">
        <v>4</v>
      </c>
      <c r="I114" s="28">
        <v>3</v>
      </c>
      <c r="J114" s="28">
        <v>5</v>
      </c>
      <c r="K114" s="28">
        <v>5</v>
      </c>
      <c r="L114" s="28">
        <v>4</v>
      </c>
      <c r="M114" s="28">
        <v>5</v>
      </c>
      <c r="N114" s="28">
        <v>9</v>
      </c>
      <c r="O114" s="29">
        <f t="shared" si="1"/>
        <v>4.3888888888888893</v>
      </c>
      <c r="P114" s="28">
        <v>14</v>
      </c>
      <c r="Q114" s="28">
        <v>10</v>
      </c>
      <c r="R114" s="41"/>
    </row>
    <row r="115" spans="1:18" ht="15.75" x14ac:dyDescent="0.25">
      <c r="A115" s="58" t="s">
        <v>87</v>
      </c>
      <c r="B115" s="59" t="s">
        <v>88</v>
      </c>
      <c r="C115" s="15" t="s">
        <v>89</v>
      </c>
      <c r="D115" s="60" t="s">
        <v>90</v>
      </c>
      <c r="E115" s="61" t="s">
        <v>91</v>
      </c>
      <c r="F115" s="27">
        <v>24</v>
      </c>
      <c r="G115" s="28">
        <v>4.5</v>
      </c>
      <c r="H115" s="28">
        <v>4.5</v>
      </c>
      <c r="I115" s="28">
        <v>4</v>
      </c>
      <c r="J115" s="28">
        <v>5</v>
      </c>
      <c r="K115" s="28">
        <v>5</v>
      </c>
      <c r="L115" s="28">
        <v>5</v>
      </c>
      <c r="M115" s="28">
        <v>4</v>
      </c>
      <c r="N115" s="28">
        <v>8</v>
      </c>
      <c r="O115" s="29">
        <f t="shared" si="1"/>
        <v>4.4444444444444446</v>
      </c>
      <c r="P115" s="28">
        <v>14</v>
      </c>
      <c r="Q115" s="28">
        <v>7.5</v>
      </c>
      <c r="R115" s="41"/>
    </row>
    <row r="116" spans="1:18" ht="15.75" x14ac:dyDescent="0.25">
      <c r="A116" s="58" t="s">
        <v>87</v>
      </c>
      <c r="B116" s="59" t="s">
        <v>88</v>
      </c>
      <c r="C116" s="30" t="s">
        <v>92</v>
      </c>
      <c r="D116" s="15" t="s">
        <v>93</v>
      </c>
      <c r="E116" s="61" t="s">
        <v>91</v>
      </c>
      <c r="F116" s="27">
        <v>33</v>
      </c>
      <c r="G116" s="28">
        <v>4</v>
      </c>
      <c r="H116" s="28">
        <v>4</v>
      </c>
      <c r="I116" s="28">
        <v>4</v>
      </c>
      <c r="J116" s="28">
        <v>5</v>
      </c>
      <c r="K116" s="28">
        <v>4</v>
      </c>
      <c r="L116" s="28">
        <v>5</v>
      </c>
      <c r="M116" s="28">
        <v>4</v>
      </c>
      <c r="N116" s="31">
        <v>7</v>
      </c>
      <c r="O116" s="29">
        <f t="shared" si="1"/>
        <v>4.1111111111111107</v>
      </c>
      <c r="P116" s="28">
        <v>10</v>
      </c>
      <c r="Q116" s="28">
        <v>5.5</v>
      </c>
      <c r="R116" s="41"/>
    </row>
    <row r="117" spans="1:18" ht="15.75" x14ac:dyDescent="0.25">
      <c r="A117" s="58" t="s">
        <v>87</v>
      </c>
      <c r="B117" s="59" t="s">
        <v>88</v>
      </c>
      <c r="C117" s="15" t="s">
        <v>89</v>
      </c>
      <c r="D117" s="26" t="s">
        <v>94</v>
      </c>
      <c r="E117" s="61" t="s">
        <v>91</v>
      </c>
      <c r="F117" s="27">
        <v>33</v>
      </c>
      <c r="G117" s="28">
        <v>4</v>
      </c>
      <c r="H117" s="28">
        <v>4</v>
      </c>
      <c r="I117" s="28">
        <v>4</v>
      </c>
      <c r="J117" s="28">
        <v>5</v>
      </c>
      <c r="K117" s="28">
        <v>4</v>
      </c>
      <c r="L117" s="28">
        <v>5</v>
      </c>
      <c r="M117" s="28">
        <v>4</v>
      </c>
      <c r="N117" s="31">
        <v>7</v>
      </c>
      <c r="O117" s="29">
        <f t="shared" si="1"/>
        <v>4.1111111111111107</v>
      </c>
      <c r="P117" s="28">
        <v>11</v>
      </c>
      <c r="Q117" s="28">
        <v>6</v>
      </c>
      <c r="R117" s="41"/>
    </row>
    <row r="118" spans="1:18" ht="15.75" x14ac:dyDescent="0.25">
      <c r="A118" s="58" t="s">
        <v>87</v>
      </c>
      <c r="B118" s="59" t="s">
        <v>88</v>
      </c>
      <c r="C118" s="26" t="s">
        <v>89</v>
      </c>
      <c r="D118" s="26" t="s">
        <v>95</v>
      </c>
      <c r="E118" s="61" t="s">
        <v>91</v>
      </c>
      <c r="F118" s="27">
        <v>35</v>
      </c>
      <c r="G118" s="28">
        <v>4.5</v>
      </c>
      <c r="H118" s="28">
        <v>4</v>
      </c>
      <c r="I118" s="28">
        <v>4</v>
      </c>
      <c r="J118" s="28">
        <v>5</v>
      </c>
      <c r="K118" s="28">
        <v>4</v>
      </c>
      <c r="L118" s="28">
        <v>5</v>
      </c>
      <c r="M118" s="28">
        <v>4.5</v>
      </c>
      <c r="N118" s="31">
        <v>7</v>
      </c>
      <c r="O118" s="29">
        <f t="shared" si="1"/>
        <v>4.2222222222222223</v>
      </c>
      <c r="P118" s="28">
        <v>10</v>
      </c>
      <c r="Q118" s="28">
        <v>4</v>
      </c>
      <c r="R118" s="41"/>
    </row>
    <row r="119" spans="1:18" ht="15.75" x14ac:dyDescent="0.25">
      <c r="A119" s="58" t="s">
        <v>87</v>
      </c>
      <c r="B119" s="59" t="s">
        <v>88</v>
      </c>
      <c r="C119" s="30" t="s">
        <v>96</v>
      </c>
      <c r="D119" s="15" t="s">
        <v>97</v>
      </c>
      <c r="E119" s="61" t="s">
        <v>91</v>
      </c>
      <c r="F119" s="27">
        <v>36</v>
      </c>
      <c r="G119" s="28">
        <v>4.5</v>
      </c>
      <c r="H119" s="28">
        <v>4</v>
      </c>
      <c r="I119" s="28">
        <v>4.5</v>
      </c>
      <c r="J119" s="28">
        <v>5</v>
      </c>
      <c r="K119" s="28">
        <v>4.5</v>
      </c>
      <c r="L119" s="28">
        <v>5</v>
      </c>
      <c r="M119" s="28">
        <v>4.5</v>
      </c>
      <c r="N119" s="31">
        <v>8</v>
      </c>
      <c r="O119" s="29">
        <f t="shared" si="1"/>
        <v>4.4444444444444446</v>
      </c>
      <c r="P119" s="28">
        <v>13</v>
      </c>
      <c r="Q119" s="28">
        <v>6</v>
      </c>
      <c r="R119" s="41"/>
    </row>
  </sheetData>
  <mergeCells count="4">
    <mergeCell ref="A2:E2"/>
    <mergeCell ref="A3:E3"/>
    <mergeCell ref="F4:N4"/>
    <mergeCell ref="P4:Q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workbookViewId="0">
      <selection activeCell="C27" sqref="C27"/>
    </sheetView>
  </sheetViews>
  <sheetFormatPr defaultRowHeight="15" x14ac:dyDescent="0.25"/>
  <cols>
    <col min="1" max="3" width="18.42578125" customWidth="1"/>
    <col min="4" max="4" width="21.28515625" customWidth="1"/>
    <col min="5" max="5" width="9.140625" style="53"/>
    <col min="18" max="18" width="18.140625" style="45" customWidth="1"/>
  </cols>
  <sheetData>
    <row r="1" spans="1:18" ht="15.75" x14ac:dyDescent="0.25">
      <c r="A1" s="1" t="s">
        <v>312</v>
      </c>
      <c r="B1" s="2"/>
      <c r="C1" s="2"/>
      <c r="D1" s="2"/>
      <c r="E1" s="49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4"/>
      <c r="R1" s="5"/>
    </row>
    <row r="2" spans="1:18" ht="15.75" x14ac:dyDescent="0.25">
      <c r="A2" s="6" t="s">
        <v>0</v>
      </c>
      <c r="B2" s="6"/>
      <c r="C2" s="6"/>
      <c r="D2" s="6"/>
      <c r="E2" s="6"/>
      <c r="F2" s="7"/>
      <c r="G2" s="7"/>
      <c r="H2" s="7"/>
      <c r="I2" s="7"/>
      <c r="J2" s="7"/>
      <c r="K2" s="3"/>
      <c r="L2" s="7"/>
      <c r="M2" s="7"/>
      <c r="N2" s="8" t="s">
        <v>1</v>
      </c>
      <c r="O2" s="7"/>
      <c r="P2" s="4"/>
      <c r="Q2" s="4"/>
      <c r="R2" s="5"/>
    </row>
    <row r="3" spans="1:18" ht="15.75" x14ac:dyDescent="0.25">
      <c r="A3" s="6" t="s">
        <v>2</v>
      </c>
      <c r="B3" s="6"/>
      <c r="C3" s="6"/>
      <c r="D3" s="6"/>
      <c r="E3" s="6"/>
      <c r="F3" s="7"/>
      <c r="G3" s="7"/>
      <c r="H3" s="7"/>
      <c r="I3" s="7"/>
      <c r="J3" s="7"/>
      <c r="K3" s="7"/>
      <c r="L3" s="7"/>
      <c r="M3" s="7"/>
      <c r="N3" s="8"/>
      <c r="O3" s="7"/>
      <c r="P3" s="4"/>
      <c r="Q3" s="4"/>
      <c r="R3" s="5"/>
    </row>
    <row r="4" spans="1:18" ht="15.75" x14ac:dyDescent="0.25">
      <c r="A4" s="9"/>
      <c r="B4" s="10"/>
      <c r="C4" s="10"/>
      <c r="D4" s="10"/>
      <c r="E4" s="50"/>
      <c r="F4" s="11" t="s">
        <v>3</v>
      </c>
      <c r="G4" s="12"/>
      <c r="H4" s="12"/>
      <c r="I4" s="12"/>
      <c r="J4" s="12"/>
      <c r="K4" s="12"/>
      <c r="L4" s="12"/>
      <c r="M4" s="12"/>
      <c r="N4" s="12"/>
      <c r="O4" s="13"/>
      <c r="P4" s="14" t="s">
        <v>4</v>
      </c>
      <c r="Q4" s="14"/>
      <c r="R4" s="5"/>
    </row>
    <row r="5" spans="1:18" ht="78.75" x14ac:dyDescent="0.25">
      <c r="A5" s="43" t="s">
        <v>5</v>
      </c>
      <c r="B5" s="44" t="s">
        <v>6</v>
      </c>
      <c r="C5" s="18" t="s">
        <v>7</v>
      </c>
      <c r="D5" s="18" t="s">
        <v>8</v>
      </c>
      <c r="E5" s="51" t="s">
        <v>9</v>
      </c>
      <c r="F5" s="20" t="s">
        <v>10</v>
      </c>
      <c r="G5" s="21" t="s">
        <v>11</v>
      </c>
      <c r="H5" s="21" t="s">
        <v>12</v>
      </c>
      <c r="I5" s="22" t="s">
        <v>13</v>
      </c>
      <c r="J5" s="22" t="s">
        <v>14</v>
      </c>
      <c r="K5" s="22" t="s">
        <v>15</v>
      </c>
      <c r="L5" s="22" t="s">
        <v>16</v>
      </c>
      <c r="M5" s="22" t="s">
        <v>17</v>
      </c>
      <c r="N5" s="22" t="s">
        <v>18</v>
      </c>
      <c r="O5" s="23" t="s">
        <v>19</v>
      </c>
      <c r="P5" s="24" t="s">
        <v>20</v>
      </c>
      <c r="Q5" s="24" t="s">
        <v>21</v>
      </c>
      <c r="R5" s="25" t="s">
        <v>22</v>
      </c>
    </row>
    <row r="6" spans="1:18" ht="60" x14ac:dyDescent="0.25">
      <c r="A6" s="26" t="s">
        <v>23</v>
      </c>
      <c r="B6" s="26" t="s">
        <v>24</v>
      </c>
      <c r="C6" s="26" t="s">
        <v>25</v>
      </c>
      <c r="D6" s="26" t="s">
        <v>26</v>
      </c>
      <c r="E6" s="52">
        <v>102</v>
      </c>
      <c r="F6" s="27">
        <v>35</v>
      </c>
      <c r="G6" s="39">
        <v>4.5</v>
      </c>
      <c r="H6" s="39">
        <v>3</v>
      </c>
      <c r="I6" s="39">
        <v>3</v>
      </c>
      <c r="J6" s="39">
        <v>5</v>
      </c>
      <c r="K6" s="39">
        <v>5</v>
      </c>
      <c r="L6" s="39">
        <v>5</v>
      </c>
      <c r="M6" s="39">
        <v>5</v>
      </c>
      <c r="N6" s="39">
        <v>9</v>
      </c>
      <c r="O6" s="40">
        <f t="shared" ref="O6:O69" si="0">(G6+H6+I6+J6+K6+L6+M6+N6)/9</f>
        <v>4.3888888888888893</v>
      </c>
      <c r="P6" s="28">
        <v>16</v>
      </c>
      <c r="Q6" s="28">
        <v>30</v>
      </c>
      <c r="R6" s="41" t="s">
        <v>245</v>
      </c>
    </row>
    <row r="7" spans="1:18" ht="15.75" x14ac:dyDescent="0.25">
      <c r="A7" s="26" t="s">
        <v>98</v>
      </c>
      <c r="B7" s="26" t="s">
        <v>99</v>
      </c>
      <c r="C7" s="26"/>
      <c r="D7" s="26" t="s">
        <v>100</v>
      </c>
      <c r="E7" s="52">
        <v>400</v>
      </c>
      <c r="F7" s="27">
        <v>36</v>
      </c>
      <c r="G7" s="39">
        <v>4.5</v>
      </c>
      <c r="H7" s="39">
        <v>4</v>
      </c>
      <c r="I7" s="39">
        <v>4.5</v>
      </c>
      <c r="J7" s="39">
        <v>5</v>
      </c>
      <c r="K7" s="39">
        <v>5</v>
      </c>
      <c r="L7" s="39">
        <v>5</v>
      </c>
      <c r="M7" s="39">
        <v>4.5</v>
      </c>
      <c r="N7" s="39">
        <v>8</v>
      </c>
      <c r="O7" s="40">
        <f t="shared" si="0"/>
        <v>4.5</v>
      </c>
      <c r="P7" s="28">
        <v>15</v>
      </c>
      <c r="Q7" s="28">
        <v>9</v>
      </c>
      <c r="R7" s="41"/>
    </row>
    <row r="8" spans="1:18" ht="15.75" x14ac:dyDescent="0.25">
      <c r="A8" s="26" t="s">
        <v>98</v>
      </c>
      <c r="B8" s="26" t="s">
        <v>99</v>
      </c>
      <c r="C8" s="26"/>
      <c r="D8" s="26" t="s">
        <v>102</v>
      </c>
      <c r="E8" s="52">
        <v>400</v>
      </c>
      <c r="F8" s="27">
        <v>36</v>
      </c>
      <c r="G8" s="39">
        <v>4.5</v>
      </c>
      <c r="H8" s="39">
        <v>4.5</v>
      </c>
      <c r="I8" s="39">
        <v>5</v>
      </c>
      <c r="J8" s="39">
        <v>5</v>
      </c>
      <c r="K8" s="39">
        <v>5</v>
      </c>
      <c r="L8" s="39">
        <v>5</v>
      </c>
      <c r="M8" s="39">
        <v>4.5</v>
      </c>
      <c r="N8" s="39">
        <v>9</v>
      </c>
      <c r="O8" s="40">
        <f t="shared" si="0"/>
        <v>4.7222222222222223</v>
      </c>
      <c r="P8" s="28">
        <v>14</v>
      </c>
      <c r="Q8" s="28">
        <v>8.5</v>
      </c>
      <c r="R8" s="41"/>
    </row>
    <row r="9" spans="1:18" ht="15.75" x14ac:dyDescent="0.25">
      <c r="A9" s="26" t="s">
        <v>98</v>
      </c>
      <c r="B9" s="26" t="s">
        <v>99</v>
      </c>
      <c r="C9" s="26"/>
      <c r="D9" s="26" t="s">
        <v>103</v>
      </c>
      <c r="E9" s="52">
        <v>400</v>
      </c>
      <c r="F9" s="27">
        <v>36</v>
      </c>
      <c r="G9" s="39">
        <v>4.5</v>
      </c>
      <c r="H9" s="39">
        <v>3</v>
      </c>
      <c r="I9" s="39">
        <v>5</v>
      </c>
      <c r="J9" s="39">
        <v>5</v>
      </c>
      <c r="K9" s="39">
        <v>5</v>
      </c>
      <c r="L9" s="39">
        <v>5</v>
      </c>
      <c r="M9" s="39">
        <v>4</v>
      </c>
      <c r="N9" s="39">
        <v>8</v>
      </c>
      <c r="O9" s="40">
        <f t="shared" si="0"/>
        <v>4.3888888888888893</v>
      </c>
      <c r="P9" s="28">
        <v>13.5</v>
      </c>
      <c r="Q9" s="28">
        <v>8</v>
      </c>
      <c r="R9" s="41"/>
    </row>
    <row r="10" spans="1:18" ht="15.75" x14ac:dyDescent="0.25">
      <c r="A10" s="26" t="s">
        <v>98</v>
      </c>
      <c r="B10" s="26" t="s">
        <v>99</v>
      </c>
      <c r="C10" s="26"/>
      <c r="D10" s="26" t="s">
        <v>104</v>
      </c>
      <c r="E10" s="52">
        <v>400</v>
      </c>
      <c r="F10" s="27">
        <v>36</v>
      </c>
      <c r="G10" s="39">
        <v>4.5</v>
      </c>
      <c r="H10" s="39">
        <v>4.5</v>
      </c>
      <c r="I10" s="39">
        <v>5</v>
      </c>
      <c r="J10" s="39">
        <v>5</v>
      </c>
      <c r="K10" s="39">
        <v>5</v>
      </c>
      <c r="L10" s="39">
        <v>5</v>
      </c>
      <c r="M10" s="39">
        <v>4.5</v>
      </c>
      <c r="N10" s="39">
        <v>9</v>
      </c>
      <c r="O10" s="40">
        <f t="shared" si="0"/>
        <v>4.7222222222222223</v>
      </c>
      <c r="P10" s="28">
        <v>14</v>
      </c>
      <c r="Q10" s="28">
        <v>7</v>
      </c>
      <c r="R10" s="41"/>
    </row>
    <row r="11" spans="1:18" ht="30" x14ac:dyDescent="0.25">
      <c r="A11" s="26" t="s">
        <v>98</v>
      </c>
      <c r="B11" s="26" t="s">
        <v>99</v>
      </c>
      <c r="C11" s="26"/>
      <c r="D11" s="26" t="s">
        <v>105</v>
      </c>
      <c r="E11" s="52">
        <v>400</v>
      </c>
      <c r="F11" s="27">
        <v>36</v>
      </c>
      <c r="G11" s="39">
        <v>4.5</v>
      </c>
      <c r="H11" s="39">
        <v>4</v>
      </c>
      <c r="I11" s="39">
        <v>5</v>
      </c>
      <c r="J11" s="39">
        <v>5</v>
      </c>
      <c r="K11" s="39">
        <v>5</v>
      </c>
      <c r="L11" s="39">
        <v>5</v>
      </c>
      <c r="M11" s="39">
        <v>4.5</v>
      </c>
      <c r="N11" s="39">
        <v>8</v>
      </c>
      <c r="O11" s="40">
        <f t="shared" si="0"/>
        <v>4.5555555555555554</v>
      </c>
      <c r="P11" s="28">
        <v>15</v>
      </c>
      <c r="Q11" s="28">
        <v>10</v>
      </c>
      <c r="R11" s="41" t="s">
        <v>246</v>
      </c>
    </row>
    <row r="12" spans="1:18" ht="30" x14ac:dyDescent="0.25">
      <c r="A12" s="26" t="s">
        <v>98</v>
      </c>
      <c r="B12" s="26" t="s">
        <v>99</v>
      </c>
      <c r="C12" s="26"/>
      <c r="D12" s="26" t="s">
        <v>106</v>
      </c>
      <c r="E12" s="52">
        <v>400</v>
      </c>
      <c r="F12" s="27">
        <v>36</v>
      </c>
      <c r="G12" s="39">
        <v>4.5</v>
      </c>
      <c r="H12" s="39">
        <v>4.5</v>
      </c>
      <c r="I12" s="39">
        <v>5</v>
      </c>
      <c r="J12" s="39">
        <v>5</v>
      </c>
      <c r="K12" s="39">
        <v>5</v>
      </c>
      <c r="L12" s="39">
        <v>5</v>
      </c>
      <c r="M12" s="39">
        <v>4.5</v>
      </c>
      <c r="N12" s="39">
        <v>9</v>
      </c>
      <c r="O12" s="40">
        <f t="shared" si="0"/>
        <v>4.7222222222222223</v>
      </c>
      <c r="P12" s="28">
        <v>16.5</v>
      </c>
      <c r="Q12" s="28">
        <v>10.5</v>
      </c>
      <c r="R12" s="41" t="s">
        <v>247</v>
      </c>
    </row>
    <row r="13" spans="1:18" ht="15.75" x14ac:dyDescent="0.25">
      <c r="A13" s="26" t="s">
        <v>98</v>
      </c>
      <c r="B13" s="26" t="s">
        <v>99</v>
      </c>
      <c r="C13" s="26"/>
      <c r="D13" s="26" t="s">
        <v>107</v>
      </c>
      <c r="E13" s="52">
        <v>400</v>
      </c>
      <c r="F13" s="27">
        <v>20</v>
      </c>
      <c r="G13" s="39">
        <v>4.5</v>
      </c>
      <c r="H13" s="39">
        <v>4</v>
      </c>
      <c r="I13" s="39">
        <v>5</v>
      </c>
      <c r="J13" s="39">
        <v>5</v>
      </c>
      <c r="K13" s="39">
        <v>5</v>
      </c>
      <c r="L13" s="39">
        <v>5</v>
      </c>
      <c r="M13" s="39">
        <v>4</v>
      </c>
      <c r="N13" s="39">
        <v>8</v>
      </c>
      <c r="O13" s="40">
        <f t="shared" si="0"/>
        <v>4.5</v>
      </c>
      <c r="P13" s="28">
        <v>17</v>
      </c>
      <c r="Q13" s="28">
        <v>9.5</v>
      </c>
      <c r="R13" s="41"/>
    </row>
    <row r="14" spans="1:18" ht="15.75" x14ac:dyDescent="0.25">
      <c r="A14" s="26" t="s">
        <v>98</v>
      </c>
      <c r="B14" s="26" t="s">
        <v>99</v>
      </c>
      <c r="C14" s="26"/>
      <c r="D14" s="26" t="s">
        <v>108</v>
      </c>
      <c r="E14" s="52">
        <v>400</v>
      </c>
      <c r="F14" s="27">
        <v>34</v>
      </c>
      <c r="G14" s="39">
        <v>4.5</v>
      </c>
      <c r="H14" s="39">
        <v>4.5</v>
      </c>
      <c r="I14" s="39">
        <v>4.5</v>
      </c>
      <c r="J14" s="39">
        <v>5</v>
      </c>
      <c r="K14" s="39">
        <v>5</v>
      </c>
      <c r="L14" s="39">
        <v>5</v>
      </c>
      <c r="M14" s="39">
        <v>4.5</v>
      </c>
      <c r="N14" s="39">
        <v>8</v>
      </c>
      <c r="O14" s="40">
        <f t="shared" si="0"/>
        <v>4.5555555555555554</v>
      </c>
      <c r="P14" s="28">
        <v>16.5</v>
      </c>
      <c r="Q14" s="28">
        <v>7.5</v>
      </c>
      <c r="R14" s="41"/>
    </row>
    <row r="15" spans="1:18" ht="15.75" x14ac:dyDescent="0.25">
      <c r="A15" s="26" t="s">
        <v>98</v>
      </c>
      <c r="B15" s="26" t="s">
        <v>99</v>
      </c>
      <c r="C15" s="26"/>
      <c r="D15" s="26" t="s">
        <v>109</v>
      </c>
      <c r="E15" s="52">
        <v>400</v>
      </c>
      <c r="F15" s="27">
        <v>36</v>
      </c>
      <c r="G15" s="39">
        <v>4.5</v>
      </c>
      <c r="H15" s="39">
        <v>5</v>
      </c>
      <c r="I15" s="39">
        <v>4.5</v>
      </c>
      <c r="J15" s="39">
        <v>5</v>
      </c>
      <c r="K15" s="39">
        <v>5</v>
      </c>
      <c r="L15" s="39">
        <v>5</v>
      </c>
      <c r="M15" s="39">
        <v>4.5</v>
      </c>
      <c r="N15" s="39">
        <v>8</v>
      </c>
      <c r="O15" s="40">
        <f t="shared" si="0"/>
        <v>4.6111111111111107</v>
      </c>
      <c r="P15" s="28">
        <v>15</v>
      </c>
      <c r="Q15" s="28">
        <v>9.5</v>
      </c>
      <c r="R15" s="41"/>
    </row>
    <row r="16" spans="1:18" ht="30" x14ac:dyDescent="0.25">
      <c r="A16" s="26" t="s">
        <v>98</v>
      </c>
      <c r="B16" s="26" t="s">
        <v>99</v>
      </c>
      <c r="C16" s="26"/>
      <c r="D16" s="26" t="s">
        <v>110</v>
      </c>
      <c r="E16" s="52">
        <v>400</v>
      </c>
      <c r="F16" s="27">
        <v>35</v>
      </c>
      <c r="G16" s="39">
        <v>4.5</v>
      </c>
      <c r="H16" s="39">
        <v>4</v>
      </c>
      <c r="I16" s="39">
        <v>4</v>
      </c>
      <c r="J16" s="39">
        <v>5</v>
      </c>
      <c r="K16" s="39">
        <v>5</v>
      </c>
      <c r="L16" s="39">
        <v>5</v>
      </c>
      <c r="M16" s="39">
        <v>4</v>
      </c>
      <c r="N16" s="39">
        <v>7</v>
      </c>
      <c r="O16" s="40">
        <f t="shared" si="0"/>
        <v>4.2777777777777777</v>
      </c>
      <c r="P16" s="28">
        <v>11.5</v>
      </c>
      <c r="Q16" s="28">
        <v>7.5</v>
      </c>
      <c r="R16" s="41" t="s">
        <v>248</v>
      </c>
    </row>
    <row r="17" spans="1:18" ht="15.75" x14ac:dyDescent="0.25">
      <c r="A17" s="26" t="s">
        <v>111</v>
      </c>
      <c r="B17" s="26" t="s">
        <v>28</v>
      </c>
      <c r="C17" s="26"/>
      <c r="D17" s="26" t="s">
        <v>112</v>
      </c>
      <c r="E17" s="52">
        <v>401</v>
      </c>
      <c r="F17" s="27">
        <v>36</v>
      </c>
      <c r="G17" s="39">
        <v>5</v>
      </c>
      <c r="H17" s="39">
        <v>5</v>
      </c>
      <c r="I17" s="39">
        <v>4</v>
      </c>
      <c r="J17" s="39">
        <v>5</v>
      </c>
      <c r="K17" s="39">
        <v>5</v>
      </c>
      <c r="L17" s="39">
        <v>5</v>
      </c>
      <c r="M17" s="39">
        <v>4.5</v>
      </c>
      <c r="N17" s="39">
        <v>8</v>
      </c>
      <c r="O17" s="40">
        <f t="shared" si="0"/>
        <v>4.6111111111111107</v>
      </c>
      <c r="P17" s="28">
        <v>17</v>
      </c>
      <c r="Q17" s="28">
        <v>9.5</v>
      </c>
      <c r="R17" s="41"/>
    </row>
    <row r="18" spans="1:18" ht="15.75" x14ac:dyDescent="0.25">
      <c r="A18" s="26" t="s">
        <v>98</v>
      </c>
      <c r="B18" s="26" t="s">
        <v>28</v>
      </c>
      <c r="C18" s="26"/>
      <c r="D18" s="26" t="s">
        <v>113</v>
      </c>
      <c r="E18" s="52">
        <v>401</v>
      </c>
      <c r="F18" s="27">
        <v>34</v>
      </c>
      <c r="G18" s="39">
        <v>5</v>
      </c>
      <c r="H18" s="39">
        <v>5</v>
      </c>
      <c r="I18" s="39">
        <v>4</v>
      </c>
      <c r="J18" s="39">
        <v>5</v>
      </c>
      <c r="K18" s="39">
        <v>5</v>
      </c>
      <c r="L18" s="39">
        <v>5</v>
      </c>
      <c r="M18" s="39">
        <v>5</v>
      </c>
      <c r="N18" s="39">
        <v>8</v>
      </c>
      <c r="O18" s="40">
        <f t="shared" si="0"/>
        <v>4.666666666666667</v>
      </c>
      <c r="P18" s="28">
        <v>15</v>
      </c>
      <c r="Q18" s="28">
        <v>5.5</v>
      </c>
      <c r="R18" s="41"/>
    </row>
    <row r="19" spans="1:18" ht="15.75" x14ac:dyDescent="0.25">
      <c r="A19" s="26" t="s">
        <v>114</v>
      </c>
      <c r="B19" s="26" t="s">
        <v>28</v>
      </c>
      <c r="C19" s="26"/>
      <c r="D19" s="26" t="s">
        <v>115</v>
      </c>
      <c r="E19" s="52">
        <v>401</v>
      </c>
      <c r="F19" s="27">
        <v>36</v>
      </c>
      <c r="G19" s="39">
        <v>5</v>
      </c>
      <c r="H19" s="39">
        <v>4</v>
      </c>
      <c r="I19" s="39">
        <v>3</v>
      </c>
      <c r="J19" s="39">
        <v>5</v>
      </c>
      <c r="K19" s="39">
        <v>5</v>
      </c>
      <c r="L19" s="39">
        <v>5</v>
      </c>
      <c r="M19" s="39">
        <v>4</v>
      </c>
      <c r="N19" s="39">
        <v>7</v>
      </c>
      <c r="O19" s="40">
        <f t="shared" si="0"/>
        <v>4.2222222222222223</v>
      </c>
      <c r="P19" s="28">
        <v>18</v>
      </c>
      <c r="Q19" s="28">
        <v>8</v>
      </c>
      <c r="R19" s="41"/>
    </row>
    <row r="20" spans="1:18" ht="15.75" x14ac:dyDescent="0.25">
      <c r="A20" s="26" t="s">
        <v>111</v>
      </c>
      <c r="B20" s="26" t="s">
        <v>28</v>
      </c>
      <c r="C20" s="26" t="s">
        <v>116</v>
      </c>
      <c r="D20" s="26" t="s">
        <v>117</v>
      </c>
      <c r="E20" s="52">
        <v>401</v>
      </c>
      <c r="F20" s="27">
        <v>36</v>
      </c>
      <c r="G20" s="39">
        <v>4.5</v>
      </c>
      <c r="H20" s="39">
        <v>4</v>
      </c>
      <c r="I20" s="39">
        <v>4.5</v>
      </c>
      <c r="J20" s="39">
        <v>5</v>
      </c>
      <c r="K20" s="39">
        <v>5</v>
      </c>
      <c r="L20" s="39">
        <v>5</v>
      </c>
      <c r="M20" s="39">
        <v>4</v>
      </c>
      <c r="N20" s="39">
        <v>7</v>
      </c>
      <c r="O20" s="40">
        <f t="shared" si="0"/>
        <v>4.333333333333333</v>
      </c>
      <c r="P20" s="28">
        <v>13.5</v>
      </c>
      <c r="Q20" s="28">
        <v>8.5</v>
      </c>
      <c r="R20" s="41"/>
    </row>
    <row r="21" spans="1:18" ht="15.75" x14ac:dyDescent="0.25">
      <c r="A21" s="26" t="s">
        <v>98</v>
      </c>
      <c r="B21" s="26" t="s">
        <v>28</v>
      </c>
      <c r="C21" s="26"/>
      <c r="D21" s="26" t="s">
        <v>118</v>
      </c>
      <c r="E21" s="52">
        <v>401</v>
      </c>
      <c r="F21" s="27">
        <v>36</v>
      </c>
      <c r="G21" s="39">
        <v>5</v>
      </c>
      <c r="H21" s="39">
        <v>5</v>
      </c>
      <c r="I21" s="39">
        <v>3</v>
      </c>
      <c r="J21" s="39">
        <v>5</v>
      </c>
      <c r="K21" s="39">
        <v>5</v>
      </c>
      <c r="L21" s="39">
        <v>5</v>
      </c>
      <c r="M21" s="39">
        <v>4</v>
      </c>
      <c r="N21" s="39">
        <v>7</v>
      </c>
      <c r="O21" s="40">
        <f t="shared" si="0"/>
        <v>4.333333333333333</v>
      </c>
      <c r="P21" s="28">
        <v>18</v>
      </c>
      <c r="Q21" s="28">
        <v>7.5</v>
      </c>
      <c r="R21" s="41"/>
    </row>
    <row r="22" spans="1:18" ht="75" x14ac:dyDescent="0.25">
      <c r="A22" s="26" t="s">
        <v>27</v>
      </c>
      <c r="B22" s="26" t="s">
        <v>28</v>
      </c>
      <c r="C22" s="26"/>
      <c r="D22" s="26" t="s">
        <v>29</v>
      </c>
      <c r="E22" s="52">
        <v>401</v>
      </c>
      <c r="F22" s="27">
        <v>36</v>
      </c>
      <c r="G22" s="39">
        <v>5</v>
      </c>
      <c r="H22" s="39">
        <v>5</v>
      </c>
      <c r="I22" s="39">
        <v>4</v>
      </c>
      <c r="J22" s="39">
        <v>5</v>
      </c>
      <c r="K22" s="39">
        <v>5</v>
      </c>
      <c r="L22" s="39">
        <v>5</v>
      </c>
      <c r="M22" s="39">
        <v>5</v>
      </c>
      <c r="N22" s="39">
        <v>10</v>
      </c>
      <c r="O22" s="40">
        <f t="shared" si="0"/>
        <v>4.8888888888888893</v>
      </c>
      <c r="P22" s="28">
        <v>16</v>
      </c>
      <c r="Q22" s="28">
        <v>11</v>
      </c>
      <c r="R22" s="41" t="s">
        <v>249</v>
      </c>
    </row>
    <row r="23" spans="1:18" ht="15.75" x14ac:dyDescent="0.25">
      <c r="A23" s="47" t="s">
        <v>27</v>
      </c>
      <c r="B23" s="26" t="s">
        <v>28</v>
      </c>
      <c r="C23" s="15"/>
      <c r="D23" s="47" t="s">
        <v>30</v>
      </c>
      <c r="E23" s="52">
        <v>401</v>
      </c>
      <c r="F23" s="27">
        <v>36</v>
      </c>
      <c r="G23" s="39">
        <v>5</v>
      </c>
      <c r="H23" s="39">
        <v>5</v>
      </c>
      <c r="I23" s="39">
        <v>4.5</v>
      </c>
      <c r="J23" s="39">
        <v>5</v>
      </c>
      <c r="K23" s="39">
        <v>5</v>
      </c>
      <c r="L23" s="39">
        <v>5</v>
      </c>
      <c r="M23" s="39">
        <v>5</v>
      </c>
      <c r="N23" s="39">
        <v>9</v>
      </c>
      <c r="O23" s="40">
        <f t="shared" si="0"/>
        <v>4.833333333333333</v>
      </c>
      <c r="P23" s="28">
        <v>18</v>
      </c>
      <c r="Q23" s="28">
        <v>15</v>
      </c>
      <c r="R23" s="41" t="s">
        <v>250</v>
      </c>
    </row>
    <row r="24" spans="1:18" ht="15.75" x14ac:dyDescent="0.25">
      <c r="A24" s="26" t="s">
        <v>114</v>
      </c>
      <c r="B24" s="26" t="s">
        <v>28</v>
      </c>
      <c r="C24" s="26"/>
      <c r="D24" s="26" t="s">
        <v>119</v>
      </c>
      <c r="E24" s="52">
        <v>401</v>
      </c>
      <c r="F24" s="27">
        <v>35</v>
      </c>
      <c r="G24" s="39">
        <v>5</v>
      </c>
      <c r="H24" s="39">
        <v>4</v>
      </c>
      <c r="I24" s="39">
        <v>4</v>
      </c>
      <c r="J24" s="39">
        <v>5</v>
      </c>
      <c r="K24" s="39">
        <v>5</v>
      </c>
      <c r="L24" s="39">
        <v>5</v>
      </c>
      <c r="M24" s="39">
        <v>4.5</v>
      </c>
      <c r="N24" s="39">
        <v>8</v>
      </c>
      <c r="O24" s="40">
        <f t="shared" si="0"/>
        <v>4.5</v>
      </c>
      <c r="P24" s="28">
        <v>16</v>
      </c>
      <c r="Q24" s="28">
        <v>12.5</v>
      </c>
      <c r="R24" s="41"/>
    </row>
    <row r="25" spans="1:18" ht="15.75" x14ac:dyDescent="0.25">
      <c r="A25" s="26" t="s">
        <v>23</v>
      </c>
      <c r="B25" s="26" t="s">
        <v>28</v>
      </c>
      <c r="C25" s="26"/>
      <c r="D25" s="26" t="s">
        <v>32</v>
      </c>
      <c r="E25" s="52">
        <v>401</v>
      </c>
      <c r="F25" s="27">
        <v>36</v>
      </c>
      <c r="G25" s="39">
        <v>5</v>
      </c>
      <c r="H25" s="39">
        <v>4</v>
      </c>
      <c r="I25" s="39">
        <v>4.5</v>
      </c>
      <c r="J25" s="39">
        <v>5</v>
      </c>
      <c r="K25" s="39">
        <v>5</v>
      </c>
      <c r="L25" s="39">
        <v>5</v>
      </c>
      <c r="M25" s="39">
        <v>4</v>
      </c>
      <c r="N25" s="39">
        <v>8</v>
      </c>
      <c r="O25" s="40">
        <f t="shared" si="0"/>
        <v>4.5</v>
      </c>
      <c r="P25" s="28">
        <v>13.5</v>
      </c>
      <c r="Q25" s="28">
        <v>8.5</v>
      </c>
      <c r="R25" s="41"/>
    </row>
    <row r="26" spans="1:18" ht="15.75" x14ac:dyDescent="0.25">
      <c r="A26" s="26" t="s">
        <v>23</v>
      </c>
      <c r="B26" s="26" t="s">
        <v>28</v>
      </c>
      <c r="C26" s="26"/>
      <c r="D26" s="26" t="s">
        <v>33</v>
      </c>
      <c r="E26" s="52">
        <v>401</v>
      </c>
      <c r="F26" s="27">
        <v>34</v>
      </c>
      <c r="G26" s="39">
        <v>5</v>
      </c>
      <c r="H26" s="39">
        <v>4</v>
      </c>
      <c r="I26" s="39">
        <v>4</v>
      </c>
      <c r="J26" s="39">
        <v>5</v>
      </c>
      <c r="K26" s="39">
        <v>5</v>
      </c>
      <c r="L26" s="39">
        <v>5</v>
      </c>
      <c r="M26" s="39">
        <v>4</v>
      </c>
      <c r="N26" s="39">
        <v>8</v>
      </c>
      <c r="O26" s="40">
        <f t="shared" si="0"/>
        <v>4.4444444444444446</v>
      </c>
      <c r="P26" s="28">
        <v>13</v>
      </c>
      <c r="Q26" s="28">
        <v>7.5</v>
      </c>
      <c r="R26" s="41"/>
    </row>
    <row r="27" spans="1:18" ht="30" x14ac:dyDescent="0.25">
      <c r="A27" s="26" t="s">
        <v>23</v>
      </c>
      <c r="B27" s="26" t="s">
        <v>28</v>
      </c>
      <c r="C27" s="26"/>
      <c r="D27" s="26" t="s">
        <v>34</v>
      </c>
      <c r="E27" s="52">
        <v>401</v>
      </c>
      <c r="F27" s="27">
        <v>35</v>
      </c>
      <c r="G27" s="39">
        <v>5</v>
      </c>
      <c r="H27" s="39">
        <v>5</v>
      </c>
      <c r="I27" s="39">
        <v>5</v>
      </c>
      <c r="J27" s="39">
        <v>5</v>
      </c>
      <c r="K27" s="39">
        <v>5</v>
      </c>
      <c r="L27" s="39">
        <v>5</v>
      </c>
      <c r="M27" s="39">
        <v>5</v>
      </c>
      <c r="N27" s="39">
        <v>8</v>
      </c>
      <c r="O27" s="40">
        <f t="shared" si="0"/>
        <v>4.7777777777777777</v>
      </c>
      <c r="P27" s="28">
        <v>19</v>
      </c>
      <c r="Q27" s="28">
        <v>10</v>
      </c>
      <c r="R27" s="41" t="s">
        <v>251</v>
      </c>
    </row>
    <row r="28" spans="1:18" ht="15.75" x14ac:dyDescent="0.25">
      <c r="A28" s="26" t="s">
        <v>111</v>
      </c>
      <c r="B28" s="26" t="s">
        <v>28</v>
      </c>
      <c r="C28" s="26" t="s">
        <v>120</v>
      </c>
      <c r="D28" s="26" t="s">
        <v>121</v>
      </c>
      <c r="E28" s="52">
        <v>401</v>
      </c>
      <c r="F28" s="27">
        <v>35</v>
      </c>
      <c r="G28" s="39">
        <v>5</v>
      </c>
      <c r="H28" s="39">
        <v>4</v>
      </c>
      <c r="I28" s="39">
        <v>4</v>
      </c>
      <c r="J28" s="39">
        <v>5</v>
      </c>
      <c r="K28" s="39">
        <v>5</v>
      </c>
      <c r="L28" s="39">
        <v>5</v>
      </c>
      <c r="M28" s="39">
        <v>4</v>
      </c>
      <c r="N28" s="39">
        <v>8</v>
      </c>
      <c r="O28" s="40">
        <f t="shared" si="0"/>
        <v>4.4444444444444446</v>
      </c>
      <c r="P28" s="28">
        <v>13</v>
      </c>
      <c r="Q28" s="28">
        <v>8.5</v>
      </c>
      <c r="R28" s="41"/>
    </row>
    <row r="29" spans="1:18" ht="45" x14ac:dyDescent="0.25">
      <c r="A29" s="26" t="s">
        <v>111</v>
      </c>
      <c r="B29" s="26" t="s">
        <v>28</v>
      </c>
      <c r="C29" s="26" t="s">
        <v>120</v>
      </c>
      <c r="D29" s="26" t="s">
        <v>122</v>
      </c>
      <c r="E29" s="52">
        <v>401</v>
      </c>
      <c r="F29" s="27">
        <v>36</v>
      </c>
      <c r="G29" s="39">
        <v>5</v>
      </c>
      <c r="H29" s="39">
        <v>5</v>
      </c>
      <c r="I29" s="39">
        <v>4</v>
      </c>
      <c r="J29" s="39">
        <v>5</v>
      </c>
      <c r="K29" s="39">
        <v>5</v>
      </c>
      <c r="L29" s="39">
        <v>5</v>
      </c>
      <c r="M29" s="39">
        <v>4.5</v>
      </c>
      <c r="N29" s="39">
        <v>9</v>
      </c>
      <c r="O29" s="40">
        <f t="shared" si="0"/>
        <v>4.7222222222222223</v>
      </c>
      <c r="P29" s="28">
        <v>19</v>
      </c>
      <c r="Q29" s="28">
        <v>8.5</v>
      </c>
      <c r="R29" s="41" t="s">
        <v>252</v>
      </c>
    </row>
    <row r="30" spans="1:18" ht="45" x14ac:dyDescent="0.25">
      <c r="A30" s="26" t="s">
        <v>123</v>
      </c>
      <c r="B30" s="26" t="s">
        <v>35</v>
      </c>
      <c r="C30" s="26" t="s">
        <v>124</v>
      </c>
      <c r="D30" s="26" t="s">
        <v>125</v>
      </c>
      <c r="E30" s="52">
        <v>402</v>
      </c>
      <c r="F30" s="27">
        <v>36</v>
      </c>
      <c r="G30" s="39">
        <v>4.5</v>
      </c>
      <c r="H30" s="39">
        <v>5</v>
      </c>
      <c r="I30" s="39">
        <v>4</v>
      </c>
      <c r="J30" s="39">
        <v>5</v>
      </c>
      <c r="K30" s="39">
        <v>5</v>
      </c>
      <c r="L30" s="39">
        <v>5</v>
      </c>
      <c r="M30" s="39">
        <v>5</v>
      </c>
      <c r="N30" s="39">
        <v>9.5</v>
      </c>
      <c r="O30" s="40">
        <f t="shared" si="0"/>
        <v>4.7777777777777777</v>
      </c>
      <c r="P30" s="28">
        <v>17</v>
      </c>
      <c r="Q30" s="28">
        <v>24</v>
      </c>
      <c r="R30" s="41" t="s">
        <v>253</v>
      </c>
    </row>
    <row r="31" spans="1:18" ht="15.75" x14ac:dyDescent="0.25">
      <c r="A31" s="26" t="s">
        <v>123</v>
      </c>
      <c r="B31" s="26" t="s">
        <v>35</v>
      </c>
      <c r="C31" s="26" t="s">
        <v>124</v>
      </c>
      <c r="D31" s="26" t="s">
        <v>37</v>
      </c>
      <c r="E31" s="52">
        <v>402</v>
      </c>
      <c r="F31" s="27">
        <v>36</v>
      </c>
      <c r="G31" s="39">
        <v>4.5</v>
      </c>
      <c r="H31" s="39">
        <v>5</v>
      </c>
      <c r="I31" s="39">
        <v>4</v>
      </c>
      <c r="J31" s="39">
        <v>5</v>
      </c>
      <c r="K31" s="39">
        <v>5</v>
      </c>
      <c r="L31" s="39">
        <v>5</v>
      </c>
      <c r="M31" s="39">
        <v>5</v>
      </c>
      <c r="N31" s="39">
        <v>8</v>
      </c>
      <c r="O31" s="40">
        <f t="shared" si="0"/>
        <v>4.6111111111111107</v>
      </c>
      <c r="P31" s="28">
        <v>16</v>
      </c>
      <c r="Q31" s="28">
        <v>25</v>
      </c>
      <c r="R31" s="41"/>
    </row>
    <row r="32" spans="1:18" ht="15.75" x14ac:dyDescent="0.25">
      <c r="A32" s="26" t="s">
        <v>123</v>
      </c>
      <c r="B32" s="26" t="s">
        <v>35</v>
      </c>
      <c r="C32" s="26" t="s">
        <v>124</v>
      </c>
      <c r="D32" s="26" t="s">
        <v>126</v>
      </c>
      <c r="E32" s="52">
        <v>402</v>
      </c>
      <c r="F32" s="27">
        <v>36</v>
      </c>
      <c r="G32" s="39">
        <v>4.5</v>
      </c>
      <c r="H32" s="39">
        <v>5</v>
      </c>
      <c r="I32" s="39">
        <v>3</v>
      </c>
      <c r="J32" s="39">
        <v>5</v>
      </c>
      <c r="K32" s="39">
        <v>5</v>
      </c>
      <c r="L32" s="39">
        <v>5</v>
      </c>
      <c r="M32" s="39">
        <v>5</v>
      </c>
      <c r="N32" s="39">
        <v>7</v>
      </c>
      <c r="O32" s="40">
        <f t="shared" si="0"/>
        <v>4.3888888888888893</v>
      </c>
      <c r="P32" s="28">
        <v>15</v>
      </c>
      <c r="Q32" s="28">
        <v>27</v>
      </c>
      <c r="R32" s="41"/>
    </row>
    <row r="33" spans="1:18" ht="15.75" x14ac:dyDescent="0.25">
      <c r="A33" s="26" t="s">
        <v>111</v>
      </c>
      <c r="B33" s="26" t="s">
        <v>35</v>
      </c>
      <c r="C33" s="26" t="s">
        <v>128</v>
      </c>
      <c r="D33" s="26" t="s">
        <v>129</v>
      </c>
      <c r="E33" s="52">
        <v>402</v>
      </c>
      <c r="F33" s="27">
        <v>30</v>
      </c>
      <c r="G33" s="39">
        <v>5</v>
      </c>
      <c r="H33" s="39">
        <v>5</v>
      </c>
      <c r="I33" s="39">
        <v>4</v>
      </c>
      <c r="J33" s="39">
        <v>5</v>
      </c>
      <c r="K33" s="39">
        <v>5</v>
      </c>
      <c r="L33" s="39">
        <v>5</v>
      </c>
      <c r="M33" s="39">
        <v>5</v>
      </c>
      <c r="N33" s="39">
        <v>9</v>
      </c>
      <c r="O33" s="40">
        <f t="shared" si="0"/>
        <v>4.7777777777777777</v>
      </c>
      <c r="P33" s="28">
        <v>19</v>
      </c>
      <c r="Q33" s="28">
        <v>28.5</v>
      </c>
      <c r="R33" s="41"/>
    </row>
    <row r="34" spans="1:18" ht="15.75" x14ac:dyDescent="0.25">
      <c r="A34" s="26" t="s">
        <v>111</v>
      </c>
      <c r="B34" s="26" t="s">
        <v>35</v>
      </c>
      <c r="C34" s="26" t="s">
        <v>128</v>
      </c>
      <c r="D34" s="26" t="s">
        <v>130</v>
      </c>
      <c r="E34" s="52">
        <v>402</v>
      </c>
      <c r="F34" s="27">
        <v>36</v>
      </c>
      <c r="G34" s="39">
        <v>4.5</v>
      </c>
      <c r="H34" s="39">
        <v>5</v>
      </c>
      <c r="I34" s="39">
        <v>3</v>
      </c>
      <c r="J34" s="39">
        <v>5</v>
      </c>
      <c r="K34" s="39">
        <v>5</v>
      </c>
      <c r="L34" s="39">
        <v>5</v>
      </c>
      <c r="M34" s="39">
        <v>5</v>
      </c>
      <c r="N34" s="39">
        <v>8</v>
      </c>
      <c r="O34" s="40">
        <f t="shared" si="0"/>
        <v>4.5</v>
      </c>
      <c r="P34" s="28">
        <v>15</v>
      </c>
      <c r="Q34" s="28">
        <v>21</v>
      </c>
      <c r="R34" s="41"/>
    </row>
    <row r="35" spans="1:18" ht="15.75" x14ac:dyDescent="0.25">
      <c r="A35" s="26" t="s">
        <v>111</v>
      </c>
      <c r="B35" s="26" t="s">
        <v>35</v>
      </c>
      <c r="C35" s="26" t="s">
        <v>128</v>
      </c>
      <c r="D35" s="26" t="s">
        <v>131</v>
      </c>
      <c r="E35" s="52">
        <v>402</v>
      </c>
      <c r="F35" s="27">
        <v>36</v>
      </c>
      <c r="G35" s="39">
        <v>5</v>
      </c>
      <c r="H35" s="39">
        <v>5</v>
      </c>
      <c r="I35" s="39">
        <v>4</v>
      </c>
      <c r="J35" s="39">
        <v>5</v>
      </c>
      <c r="K35" s="39">
        <v>5</v>
      </c>
      <c r="L35" s="39">
        <v>5</v>
      </c>
      <c r="M35" s="39">
        <v>5</v>
      </c>
      <c r="N35" s="39">
        <v>9</v>
      </c>
      <c r="O35" s="40">
        <f t="shared" si="0"/>
        <v>4.7777777777777777</v>
      </c>
      <c r="P35" s="28">
        <v>13</v>
      </c>
      <c r="Q35" s="28">
        <v>22</v>
      </c>
      <c r="R35" s="41"/>
    </row>
    <row r="36" spans="1:18" ht="15.75" x14ac:dyDescent="0.25">
      <c r="A36" s="26" t="s">
        <v>27</v>
      </c>
      <c r="B36" s="26" t="s">
        <v>35</v>
      </c>
      <c r="C36" s="26" t="s">
        <v>36</v>
      </c>
      <c r="D36" s="26" t="s">
        <v>37</v>
      </c>
      <c r="E36" s="52">
        <v>402</v>
      </c>
      <c r="F36" s="27">
        <v>36</v>
      </c>
      <c r="G36" s="39">
        <v>5</v>
      </c>
      <c r="H36" s="39">
        <v>5</v>
      </c>
      <c r="I36" s="39">
        <v>5</v>
      </c>
      <c r="J36" s="39">
        <v>5</v>
      </c>
      <c r="K36" s="39">
        <v>5</v>
      </c>
      <c r="L36" s="39">
        <v>5</v>
      </c>
      <c r="M36" s="39">
        <v>5</v>
      </c>
      <c r="N36" s="39">
        <v>9</v>
      </c>
      <c r="O36" s="40">
        <f t="shared" si="0"/>
        <v>4.8888888888888893</v>
      </c>
      <c r="P36" s="28">
        <v>10</v>
      </c>
      <c r="Q36" s="28">
        <v>24.5</v>
      </c>
      <c r="R36" s="41"/>
    </row>
    <row r="37" spans="1:18" ht="15.75" x14ac:dyDescent="0.25">
      <c r="A37" s="26" t="s">
        <v>27</v>
      </c>
      <c r="B37" s="26" t="s">
        <v>35</v>
      </c>
      <c r="C37" s="26" t="s">
        <v>36</v>
      </c>
      <c r="D37" s="26" t="s">
        <v>38</v>
      </c>
      <c r="E37" s="52">
        <v>402</v>
      </c>
      <c r="F37" s="27">
        <v>36</v>
      </c>
      <c r="G37" s="39">
        <v>5</v>
      </c>
      <c r="H37" s="39">
        <v>5</v>
      </c>
      <c r="I37" s="39">
        <v>4.5</v>
      </c>
      <c r="J37" s="39">
        <v>5</v>
      </c>
      <c r="K37" s="39">
        <v>5</v>
      </c>
      <c r="L37" s="39">
        <v>5</v>
      </c>
      <c r="M37" s="39">
        <v>5</v>
      </c>
      <c r="N37" s="39">
        <v>9.5</v>
      </c>
      <c r="O37" s="40">
        <f t="shared" si="0"/>
        <v>4.8888888888888893</v>
      </c>
      <c r="P37" s="28">
        <v>9</v>
      </c>
      <c r="Q37" s="28">
        <v>25.5</v>
      </c>
      <c r="R37" s="41" t="s">
        <v>254</v>
      </c>
    </row>
    <row r="38" spans="1:18" ht="30" x14ac:dyDescent="0.25">
      <c r="A38" s="26" t="s">
        <v>98</v>
      </c>
      <c r="B38" s="26" t="s">
        <v>35</v>
      </c>
      <c r="C38" s="26"/>
      <c r="D38" s="26" t="s">
        <v>132</v>
      </c>
      <c r="E38" s="52">
        <v>402</v>
      </c>
      <c r="F38" s="27">
        <v>36</v>
      </c>
      <c r="G38" s="39">
        <v>4.5</v>
      </c>
      <c r="H38" s="39">
        <v>5</v>
      </c>
      <c r="I38" s="39">
        <v>5</v>
      </c>
      <c r="J38" s="39">
        <v>5</v>
      </c>
      <c r="K38" s="39">
        <v>5</v>
      </c>
      <c r="L38" s="39">
        <v>5</v>
      </c>
      <c r="M38" s="39">
        <v>5</v>
      </c>
      <c r="N38" s="39">
        <v>10</v>
      </c>
      <c r="O38" s="40">
        <f t="shared" si="0"/>
        <v>4.9444444444444446</v>
      </c>
      <c r="P38" s="28">
        <v>12</v>
      </c>
      <c r="Q38" s="28">
        <v>19</v>
      </c>
      <c r="R38" s="41" t="s">
        <v>255</v>
      </c>
    </row>
    <row r="39" spans="1:18" ht="15.75" x14ac:dyDescent="0.25">
      <c r="A39" s="26" t="s">
        <v>27</v>
      </c>
      <c r="B39" s="26" t="s">
        <v>35</v>
      </c>
      <c r="C39" s="26" t="s">
        <v>39</v>
      </c>
      <c r="D39" s="26" t="s">
        <v>40</v>
      </c>
      <c r="E39" s="52">
        <v>402</v>
      </c>
      <c r="F39" s="27">
        <v>36</v>
      </c>
      <c r="G39" s="39">
        <v>4.5</v>
      </c>
      <c r="H39" s="39">
        <v>5</v>
      </c>
      <c r="I39" s="39">
        <v>5</v>
      </c>
      <c r="J39" s="39">
        <v>5</v>
      </c>
      <c r="K39" s="39">
        <v>5</v>
      </c>
      <c r="L39" s="39">
        <v>5</v>
      </c>
      <c r="M39" s="39">
        <v>5</v>
      </c>
      <c r="N39" s="39">
        <v>9</v>
      </c>
      <c r="O39" s="40">
        <f t="shared" si="0"/>
        <v>4.833333333333333</v>
      </c>
      <c r="P39" s="28">
        <v>8</v>
      </c>
      <c r="Q39" s="28">
        <v>16</v>
      </c>
      <c r="R39" s="41"/>
    </row>
    <row r="40" spans="1:18" ht="15.75" x14ac:dyDescent="0.25">
      <c r="A40" s="26" t="s">
        <v>256</v>
      </c>
      <c r="B40" s="26" t="s">
        <v>41</v>
      </c>
      <c r="C40" s="26"/>
      <c r="D40" s="26" t="s">
        <v>42</v>
      </c>
      <c r="E40" s="52">
        <v>403</v>
      </c>
      <c r="F40" s="27">
        <v>71</v>
      </c>
      <c r="G40" s="39">
        <v>5</v>
      </c>
      <c r="H40" s="39">
        <v>5</v>
      </c>
      <c r="I40" s="39">
        <v>5</v>
      </c>
      <c r="J40" s="39">
        <v>5</v>
      </c>
      <c r="K40" s="39">
        <v>5</v>
      </c>
      <c r="L40" s="39">
        <v>5</v>
      </c>
      <c r="M40" s="39">
        <v>5</v>
      </c>
      <c r="N40" s="39">
        <v>9</v>
      </c>
      <c r="O40" s="40">
        <f t="shared" si="0"/>
        <v>4.8888888888888893</v>
      </c>
      <c r="P40" s="28">
        <v>24.5</v>
      </c>
      <c r="Q40" s="28">
        <v>21.5</v>
      </c>
      <c r="R40" s="41" t="s">
        <v>257</v>
      </c>
    </row>
    <row r="41" spans="1:18" ht="30" x14ac:dyDescent="0.25">
      <c r="A41" s="26" t="s">
        <v>98</v>
      </c>
      <c r="B41" s="26" t="s">
        <v>41</v>
      </c>
      <c r="C41" s="26" t="s">
        <v>133</v>
      </c>
      <c r="D41" s="26" t="s">
        <v>134</v>
      </c>
      <c r="E41" s="52">
        <v>403</v>
      </c>
      <c r="F41" s="27">
        <v>34</v>
      </c>
      <c r="G41" s="39">
        <v>5</v>
      </c>
      <c r="H41" s="39">
        <v>5</v>
      </c>
      <c r="I41" s="39">
        <v>5</v>
      </c>
      <c r="J41" s="39">
        <v>5</v>
      </c>
      <c r="K41" s="39">
        <v>5</v>
      </c>
      <c r="L41" s="39">
        <v>5</v>
      </c>
      <c r="M41" s="39">
        <v>5</v>
      </c>
      <c r="N41" s="39">
        <v>9.5</v>
      </c>
      <c r="O41" s="40">
        <f t="shared" si="0"/>
        <v>4.9444444444444446</v>
      </c>
      <c r="P41" s="28">
        <v>15.5</v>
      </c>
      <c r="Q41" s="28">
        <v>12.5</v>
      </c>
      <c r="R41" s="41" t="s">
        <v>258</v>
      </c>
    </row>
    <row r="42" spans="1:18" ht="30" x14ac:dyDescent="0.25">
      <c r="A42" s="26" t="s">
        <v>98</v>
      </c>
      <c r="B42" s="26" t="s">
        <v>41</v>
      </c>
      <c r="C42" s="26" t="s">
        <v>133</v>
      </c>
      <c r="D42" s="26" t="s">
        <v>135</v>
      </c>
      <c r="E42" s="52">
        <v>403</v>
      </c>
      <c r="F42" s="27">
        <v>34</v>
      </c>
      <c r="G42" s="39">
        <v>5</v>
      </c>
      <c r="H42" s="39">
        <v>5</v>
      </c>
      <c r="I42" s="39">
        <v>5</v>
      </c>
      <c r="J42" s="39">
        <v>5</v>
      </c>
      <c r="K42" s="39">
        <v>5</v>
      </c>
      <c r="L42" s="39">
        <v>5</v>
      </c>
      <c r="M42" s="39">
        <v>5</v>
      </c>
      <c r="N42" s="39">
        <v>7</v>
      </c>
      <c r="O42" s="40">
        <f t="shared" si="0"/>
        <v>4.666666666666667</v>
      </c>
      <c r="P42" s="28">
        <v>14.5</v>
      </c>
      <c r="Q42" s="28">
        <v>12</v>
      </c>
      <c r="R42" s="41" t="s">
        <v>259</v>
      </c>
    </row>
    <row r="43" spans="1:18" ht="45" x14ac:dyDescent="0.25">
      <c r="A43" s="26" t="s">
        <v>98</v>
      </c>
      <c r="B43" s="26" t="s">
        <v>41</v>
      </c>
      <c r="C43" s="26"/>
      <c r="D43" s="26" t="s">
        <v>136</v>
      </c>
      <c r="E43" s="52">
        <v>403</v>
      </c>
      <c r="F43" s="27">
        <v>36</v>
      </c>
      <c r="G43" s="39">
        <v>5</v>
      </c>
      <c r="H43" s="39">
        <v>4</v>
      </c>
      <c r="I43" s="39">
        <v>4</v>
      </c>
      <c r="J43" s="39">
        <v>5</v>
      </c>
      <c r="K43" s="39">
        <v>5</v>
      </c>
      <c r="L43" s="39">
        <v>5</v>
      </c>
      <c r="M43" s="39">
        <v>5</v>
      </c>
      <c r="N43" s="39">
        <v>9</v>
      </c>
      <c r="O43" s="40">
        <f t="shared" si="0"/>
        <v>4.666666666666667</v>
      </c>
      <c r="P43" s="28">
        <v>31</v>
      </c>
      <c r="Q43" s="28">
        <v>32</v>
      </c>
      <c r="R43" s="41" t="s">
        <v>260</v>
      </c>
    </row>
    <row r="44" spans="1:18" ht="15.75" x14ac:dyDescent="0.25">
      <c r="A44" s="26" t="s">
        <v>27</v>
      </c>
      <c r="B44" s="26" t="s">
        <v>41</v>
      </c>
      <c r="C44" s="26"/>
      <c r="D44" s="26" t="s">
        <v>43</v>
      </c>
      <c r="E44" s="52">
        <v>403</v>
      </c>
      <c r="F44" s="27">
        <v>36</v>
      </c>
      <c r="G44" s="39">
        <v>5</v>
      </c>
      <c r="H44" s="39">
        <v>4</v>
      </c>
      <c r="I44" s="39">
        <v>4</v>
      </c>
      <c r="J44" s="39">
        <v>5</v>
      </c>
      <c r="K44" s="39">
        <v>5</v>
      </c>
      <c r="L44" s="39">
        <v>5</v>
      </c>
      <c r="M44" s="39">
        <v>5</v>
      </c>
      <c r="N44" s="39">
        <v>7</v>
      </c>
      <c r="O44" s="40">
        <f t="shared" si="0"/>
        <v>4.4444444444444446</v>
      </c>
      <c r="P44" s="28">
        <v>20.5</v>
      </c>
      <c r="Q44" s="28">
        <v>19.5</v>
      </c>
      <c r="R44" s="41"/>
    </row>
    <row r="45" spans="1:18" ht="45" x14ac:dyDescent="0.25">
      <c r="A45" s="47" t="s">
        <v>123</v>
      </c>
      <c r="B45" s="47" t="s">
        <v>44</v>
      </c>
      <c r="C45" s="47"/>
      <c r="D45" s="47" t="s">
        <v>137</v>
      </c>
      <c r="E45" s="52">
        <v>403</v>
      </c>
      <c r="F45" s="27">
        <v>36</v>
      </c>
      <c r="G45" s="39">
        <v>5</v>
      </c>
      <c r="H45" s="39">
        <v>5</v>
      </c>
      <c r="I45" s="39">
        <v>5</v>
      </c>
      <c r="J45" s="39">
        <v>5</v>
      </c>
      <c r="K45" s="39">
        <v>5</v>
      </c>
      <c r="L45" s="39">
        <v>5</v>
      </c>
      <c r="M45" s="39">
        <v>5</v>
      </c>
      <c r="N45" s="39">
        <v>9</v>
      </c>
      <c r="O45" s="40">
        <f t="shared" si="0"/>
        <v>4.8888888888888893</v>
      </c>
      <c r="P45" s="28">
        <v>15.5</v>
      </c>
      <c r="Q45" s="28">
        <v>11.5</v>
      </c>
      <c r="R45" s="41" t="s">
        <v>261</v>
      </c>
    </row>
    <row r="46" spans="1:18" ht="15.75" x14ac:dyDescent="0.25">
      <c r="A46" s="26" t="s">
        <v>98</v>
      </c>
      <c r="B46" s="26" t="s">
        <v>44</v>
      </c>
      <c r="C46" s="26"/>
      <c r="D46" s="26" t="s">
        <v>138</v>
      </c>
      <c r="E46" s="52">
        <v>403</v>
      </c>
      <c r="F46" s="27">
        <v>36</v>
      </c>
      <c r="G46" s="39">
        <v>5</v>
      </c>
      <c r="H46" s="39">
        <v>4</v>
      </c>
      <c r="I46" s="39">
        <v>4</v>
      </c>
      <c r="J46" s="39">
        <v>5</v>
      </c>
      <c r="K46" s="39">
        <v>5</v>
      </c>
      <c r="L46" s="39">
        <v>5</v>
      </c>
      <c r="M46" s="39">
        <v>5</v>
      </c>
      <c r="N46" s="39">
        <v>8</v>
      </c>
      <c r="O46" s="40">
        <f t="shared" si="0"/>
        <v>4.5555555555555554</v>
      </c>
      <c r="P46" s="28">
        <v>17</v>
      </c>
      <c r="Q46" s="28">
        <v>12.5</v>
      </c>
      <c r="R46" s="41"/>
    </row>
    <row r="47" spans="1:18" ht="30" x14ac:dyDescent="0.25">
      <c r="A47" s="26" t="s">
        <v>23</v>
      </c>
      <c r="B47" s="26" t="s">
        <v>44</v>
      </c>
      <c r="C47" s="26"/>
      <c r="D47" s="26" t="s">
        <v>45</v>
      </c>
      <c r="E47" s="52">
        <v>403</v>
      </c>
      <c r="F47" s="27">
        <v>36</v>
      </c>
      <c r="G47" s="39">
        <v>4</v>
      </c>
      <c r="H47" s="39">
        <v>3</v>
      </c>
      <c r="I47" s="39">
        <v>3</v>
      </c>
      <c r="J47" s="39">
        <v>5</v>
      </c>
      <c r="K47" s="39">
        <v>3</v>
      </c>
      <c r="L47" s="39">
        <v>4</v>
      </c>
      <c r="M47" s="39">
        <v>4</v>
      </c>
      <c r="N47" s="39">
        <v>6</v>
      </c>
      <c r="O47" s="40">
        <f t="shared" si="0"/>
        <v>3.5555555555555554</v>
      </c>
      <c r="P47" s="28">
        <v>16.5</v>
      </c>
      <c r="Q47" s="28">
        <v>15</v>
      </c>
      <c r="R47" s="41" t="s">
        <v>262</v>
      </c>
    </row>
    <row r="48" spans="1:18" ht="15.75" x14ac:dyDescent="0.25">
      <c r="A48" s="26" t="s">
        <v>114</v>
      </c>
      <c r="B48" s="26" t="s">
        <v>44</v>
      </c>
      <c r="C48" s="26"/>
      <c r="D48" s="26" t="s">
        <v>139</v>
      </c>
      <c r="E48" s="52">
        <v>403</v>
      </c>
      <c r="F48" s="27">
        <v>8</v>
      </c>
      <c r="G48" s="39">
        <v>4</v>
      </c>
      <c r="H48" s="39">
        <v>3</v>
      </c>
      <c r="I48" s="39">
        <v>3</v>
      </c>
      <c r="J48" s="39">
        <v>5</v>
      </c>
      <c r="K48" s="39">
        <v>5</v>
      </c>
      <c r="L48" s="39">
        <v>5</v>
      </c>
      <c r="M48" s="39">
        <v>5</v>
      </c>
      <c r="N48" s="39">
        <v>6</v>
      </c>
      <c r="O48" s="40">
        <f t="shared" si="0"/>
        <v>4</v>
      </c>
      <c r="P48" s="28">
        <v>15.5</v>
      </c>
      <c r="Q48" s="28">
        <v>11</v>
      </c>
      <c r="R48" s="41"/>
    </row>
    <row r="49" spans="1:18" ht="15.75" x14ac:dyDescent="0.25">
      <c r="A49" s="26" t="s">
        <v>27</v>
      </c>
      <c r="B49" s="26" t="s">
        <v>44</v>
      </c>
      <c r="C49" s="26"/>
      <c r="D49" s="26" t="s">
        <v>46</v>
      </c>
      <c r="E49" s="52">
        <v>403</v>
      </c>
      <c r="F49" s="27">
        <v>40</v>
      </c>
      <c r="G49" s="39">
        <v>4.5</v>
      </c>
      <c r="H49" s="39">
        <v>5</v>
      </c>
      <c r="I49" s="39">
        <v>5</v>
      </c>
      <c r="J49" s="39">
        <v>5</v>
      </c>
      <c r="K49" s="39">
        <v>5</v>
      </c>
      <c r="L49" s="39">
        <v>5</v>
      </c>
      <c r="M49" s="39">
        <v>5</v>
      </c>
      <c r="N49" s="39">
        <v>9</v>
      </c>
      <c r="O49" s="40">
        <f t="shared" si="0"/>
        <v>4.833333333333333</v>
      </c>
      <c r="P49" s="28">
        <v>17</v>
      </c>
      <c r="Q49" s="28">
        <v>20</v>
      </c>
      <c r="R49" s="41" t="s">
        <v>233</v>
      </c>
    </row>
    <row r="50" spans="1:18" ht="30" x14ac:dyDescent="0.25">
      <c r="A50" s="26" t="s">
        <v>27</v>
      </c>
      <c r="B50" s="26" t="s">
        <v>44</v>
      </c>
      <c r="C50" s="26"/>
      <c r="D50" s="26" t="s">
        <v>45</v>
      </c>
      <c r="E50" s="52">
        <v>403</v>
      </c>
      <c r="F50" s="27">
        <v>24</v>
      </c>
      <c r="G50" s="39">
        <v>2</v>
      </c>
      <c r="H50" s="39">
        <v>2</v>
      </c>
      <c r="I50" s="39">
        <v>3</v>
      </c>
      <c r="J50" s="39">
        <v>3</v>
      </c>
      <c r="K50" s="39">
        <v>3</v>
      </c>
      <c r="L50" s="39">
        <v>5</v>
      </c>
      <c r="M50" s="39">
        <v>2</v>
      </c>
      <c r="N50" s="39">
        <v>4</v>
      </c>
      <c r="O50" s="40">
        <f t="shared" si="0"/>
        <v>2.6666666666666665</v>
      </c>
      <c r="P50" s="28">
        <v>13</v>
      </c>
      <c r="Q50" s="28">
        <v>13</v>
      </c>
      <c r="R50" s="41" t="s">
        <v>262</v>
      </c>
    </row>
    <row r="51" spans="1:18" ht="15.75" x14ac:dyDescent="0.25">
      <c r="A51" s="26" t="s">
        <v>111</v>
      </c>
      <c r="B51" s="26" t="s">
        <v>47</v>
      </c>
      <c r="C51" s="26" t="s">
        <v>140</v>
      </c>
      <c r="D51" s="26" t="s">
        <v>141</v>
      </c>
      <c r="E51" s="52">
        <v>500</v>
      </c>
      <c r="F51" s="27">
        <v>30</v>
      </c>
      <c r="G51" s="39">
        <v>5</v>
      </c>
      <c r="H51" s="39">
        <v>4</v>
      </c>
      <c r="I51" s="39">
        <v>5</v>
      </c>
      <c r="J51" s="39">
        <v>5</v>
      </c>
      <c r="K51" s="39">
        <v>5</v>
      </c>
      <c r="L51" s="39">
        <v>5</v>
      </c>
      <c r="M51" s="39">
        <v>4</v>
      </c>
      <c r="N51" s="39">
        <v>8</v>
      </c>
      <c r="O51" s="40">
        <f t="shared" si="0"/>
        <v>4.5555555555555554</v>
      </c>
      <c r="P51" s="28">
        <v>13</v>
      </c>
      <c r="Q51" s="28">
        <v>5.5</v>
      </c>
      <c r="R51" s="41"/>
    </row>
    <row r="52" spans="1:18" ht="45" x14ac:dyDescent="0.25">
      <c r="A52" s="26" t="s">
        <v>111</v>
      </c>
      <c r="B52" s="26" t="s">
        <v>47</v>
      </c>
      <c r="C52" s="26" t="s">
        <v>140</v>
      </c>
      <c r="D52" s="26" t="s">
        <v>142</v>
      </c>
      <c r="E52" s="52">
        <v>500</v>
      </c>
      <c r="F52" s="27">
        <v>36</v>
      </c>
      <c r="G52" s="39">
        <v>5</v>
      </c>
      <c r="H52" s="39">
        <v>4</v>
      </c>
      <c r="I52" s="39">
        <v>4.5</v>
      </c>
      <c r="J52" s="39">
        <v>5</v>
      </c>
      <c r="K52" s="39">
        <v>5</v>
      </c>
      <c r="L52" s="39">
        <v>5</v>
      </c>
      <c r="M52" s="39">
        <v>4</v>
      </c>
      <c r="N52" s="39">
        <v>9</v>
      </c>
      <c r="O52" s="40">
        <f t="shared" si="0"/>
        <v>4.6111111111111107</v>
      </c>
      <c r="P52" s="28">
        <v>12.5</v>
      </c>
      <c r="Q52" s="28">
        <v>6</v>
      </c>
      <c r="R52" s="41" t="s">
        <v>263</v>
      </c>
    </row>
    <row r="53" spans="1:18" ht="45" x14ac:dyDescent="0.25">
      <c r="A53" s="26" t="s">
        <v>27</v>
      </c>
      <c r="B53" s="26" t="s">
        <v>47</v>
      </c>
      <c r="C53" s="15" t="s">
        <v>48</v>
      </c>
      <c r="D53" s="26" t="s">
        <v>49</v>
      </c>
      <c r="E53" s="52">
        <v>500</v>
      </c>
      <c r="F53" s="27">
        <v>24</v>
      </c>
      <c r="G53" s="39">
        <v>5</v>
      </c>
      <c r="H53" s="39">
        <v>5</v>
      </c>
      <c r="I53" s="39">
        <v>5</v>
      </c>
      <c r="J53" s="39">
        <v>5</v>
      </c>
      <c r="K53" s="39">
        <v>5</v>
      </c>
      <c r="L53" s="39">
        <v>5</v>
      </c>
      <c r="M53" s="39">
        <v>4</v>
      </c>
      <c r="N53" s="39">
        <v>9</v>
      </c>
      <c r="O53" s="40">
        <f t="shared" si="0"/>
        <v>4.7777777777777777</v>
      </c>
      <c r="P53" s="28">
        <v>14</v>
      </c>
      <c r="Q53" s="28">
        <v>17</v>
      </c>
      <c r="R53" s="41" t="s">
        <v>264</v>
      </c>
    </row>
    <row r="54" spans="1:18" ht="75" x14ac:dyDescent="0.25">
      <c r="A54" s="26" t="s">
        <v>27</v>
      </c>
      <c r="B54" s="26" t="s">
        <v>47</v>
      </c>
      <c r="C54" s="15" t="s">
        <v>48</v>
      </c>
      <c r="D54" s="26" t="s">
        <v>37</v>
      </c>
      <c r="E54" s="52">
        <v>500</v>
      </c>
      <c r="F54" s="27">
        <v>35</v>
      </c>
      <c r="G54" s="39">
        <v>4.5</v>
      </c>
      <c r="H54" s="39">
        <v>5</v>
      </c>
      <c r="I54" s="39">
        <v>5</v>
      </c>
      <c r="J54" s="39">
        <v>5</v>
      </c>
      <c r="K54" s="39">
        <v>5</v>
      </c>
      <c r="L54" s="39">
        <v>5</v>
      </c>
      <c r="M54" s="39">
        <v>5</v>
      </c>
      <c r="N54" s="39">
        <v>8.5</v>
      </c>
      <c r="O54" s="40">
        <f t="shared" si="0"/>
        <v>4.7777777777777777</v>
      </c>
      <c r="P54" s="28">
        <v>26</v>
      </c>
      <c r="Q54" s="28">
        <v>19</v>
      </c>
      <c r="R54" s="41" t="s">
        <v>265</v>
      </c>
    </row>
    <row r="55" spans="1:18" ht="15.75" x14ac:dyDescent="0.25">
      <c r="A55" s="26" t="s">
        <v>98</v>
      </c>
      <c r="B55" s="26" t="s">
        <v>47</v>
      </c>
      <c r="C55" s="26"/>
      <c r="D55" s="26" t="s">
        <v>143</v>
      </c>
      <c r="E55" s="52">
        <v>500</v>
      </c>
      <c r="F55" s="27">
        <v>30</v>
      </c>
      <c r="G55" s="39">
        <v>5</v>
      </c>
      <c r="H55" s="39">
        <v>4</v>
      </c>
      <c r="I55" s="39">
        <v>4</v>
      </c>
      <c r="J55" s="39">
        <v>5</v>
      </c>
      <c r="K55" s="39">
        <v>5</v>
      </c>
      <c r="L55" s="39">
        <v>5</v>
      </c>
      <c r="M55" s="39">
        <v>4</v>
      </c>
      <c r="N55" s="39">
        <v>8</v>
      </c>
      <c r="O55" s="40">
        <f t="shared" si="0"/>
        <v>4.4444444444444446</v>
      </c>
      <c r="P55" s="28">
        <v>13.5</v>
      </c>
      <c r="Q55" s="28">
        <v>9</v>
      </c>
      <c r="R55" s="41"/>
    </row>
    <row r="56" spans="1:18" ht="45" x14ac:dyDescent="0.25">
      <c r="A56" s="26" t="s">
        <v>123</v>
      </c>
      <c r="B56" s="26" t="s">
        <v>144</v>
      </c>
      <c r="C56" s="26" t="s">
        <v>145</v>
      </c>
      <c r="D56" s="26" t="s">
        <v>146</v>
      </c>
      <c r="E56" s="52">
        <v>500</v>
      </c>
      <c r="F56" s="27">
        <v>36</v>
      </c>
      <c r="G56" s="39">
        <v>5</v>
      </c>
      <c r="H56" s="39">
        <v>4</v>
      </c>
      <c r="I56" s="39">
        <v>2</v>
      </c>
      <c r="J56" s="39">
        <v>5</v>
      </c>
      <c r="K56" s="39">
        <v>5</v>
      </c>
      <c r="L56" s="39">
        <v>5</v>
      </c>
      <c r="M56" s="39">
        <v>3</v>
      </c>
      <c r="N56" s="39">
        <v>6</v>
      </c>
      <c r="O56" s="40">
        <f t="shared" si="0"/>
        <v>3.8888888888888888</v>
      </c>
      <c r="P56" s="28">
        <v>9.5</v>
      </c>
      <c r="Q56" s="28">
        <v>9.5</v>
      </c>
      <c r="R56" s="41" t="s">
        <v>266</v>
      </c>
    </row>
    <row r="57" spans="1:18" ht="15.75" x14ac:dyDescent="0.25">
      <c r="A57" s="26" t="s">
        <v>123</v>
      </c>
      <c r="B57" s="26" t="s">
        <v>144</v>
      </c>
      <c r="C57" s="26" t="s">
        <v>145</v>
      </c>
      <c r="D57" s="26" t="s">
        <v>147</v>
      </c>
      <c r="E57" s="52">
        <v>500</v>
      </c>
      <c r="F57" s="27">
        <v>34</v>
      </c>
      <c r="G57" s="39">
        <v>3</v>
      </c>
      <c r="H57" s="39">
        <v>4</v>
      </c>
      <c r="I57" s="39">
        <v>4</v>
      </c>
      <c r="J57" s="39">
        <v>5</v>
      </c>
      <c r="K57" s="39">
        <v>5</v>
      </c>
      <c r="L57" s="39">
        <v>5</v>
      </c>
      <c r="M57" s="39">
        <v>3</v>
      </c>
      <c r="N57" s="39">
        <v>5</v>
      </c>
      <c r="O57" s="40">
        <f t="shared" si="0"/>
        <v>3.7777777777777777</v>
      </c>
      <c r="P57" s="28">
        <v>8</v>
      </c>
      <c r="Q57" s="28">
        <v>7.5</v>
      </c>
      <c r="R57" s="41"/>
    </row>
    <row r="58" spans="1:18" ht="15.75" x14ac:dyDescent="0.25">
      <c r="A58" s="26" t="s">
        <v>123</v>
      </c>
      <c r="B58" s="26" t="s">
        <v>144</v>
      </c>
      <c r="C58" s="26" t="s">
        <v>145</v>
      </c>
      <c r="D58" s="26" t="s">
        <v>148</v>
      </c>
      <c r="E58" s="52">
        <v>500</v>
      </c>
      <c r="F58" s="27">
        <v>33</v>
      </c>
      <c r="G58" s="39">
        <v>4</v>
      </c>
      <c r="H58" s="39">
        <v>4</v>
      </c>
      <c r="I58" s="39">
        <v>3.5</v>
      </c>
      <c r="J58" s="39">
        <v>5</v>
      </c>
      <c r="K58" s="39">
        <v>5</v>
      </c>
      <c r="L58" s="39">
        <v>5</v>
      </c>
      <c r="M58" s="39">
        <v>3</v>
      </c>
      <c r="N58" s="39">
        <v>5</v>
      </c>
      <c r="O58" s="40">
        <f t="shared" si="0"/>
        <v>3.8333333333333335</v>
      </c>
      <c r="P58" s="28">
        <v>7.5</v>
      </c>
      <c r="Q58" s="28">
        <v>7.5</v>
      </c>
      <c r="R58" s="41"/>
    </row>
    <row r="59" spans="1:18" ht="30" x14ac:dyDescent="0.25">
      <c r="A59" s="26" t="s">
        <v>123</v>
      </c>
      <c r="B59" s="26" t="s">
        <v>144</v>
      </c>
      <c r="C59" s="26" t="s">
        <v>145</v>
      </c>
      <c r="D59" s="26" t="s">
        <v>149</v>
      </c>
      <c r="E59" s="52">
        <v>500</v>
      </c>
      <c r="F59" s="27">
        <v>35</v>
      </c>
      <c r="G59" s="39">
        <v>5</v>
      </c>
      <c r="H59" s="39">
        <v>4</v>
      </c>
      <c r="I59" s="39">
        <v>4</v>
      </c>
      <c r="J59" s="39">
        <v>5</v>
      </c>
      <c r="K59" s="39">
        <v>5</v>
      </c>
      <c r="L59" s="39">
        <v>5</v>
      </c>
      <c r="M59" s="39">
        <v>3.5</v>
      </c>
      <c r="N59" s="39">
        <v>7</v>
      </c>
      <c r="O59" s="40">
        <f t="shared" si="0"/>
        <v>4.2777777777777777</v>
      </c>
      <c r="P59" s="28">
        <v>9</v>
      </c>
      <c r="Q59" s="28">
        <v>9.5</v>
      </c>
      <c r="R59" s="41" t="s">
        <v>267</v>
      </c>
    </row>
    <row r="60" spans="1:18" ht="30" x14ac:dyDescent="0.25">
      <c r="A60" s="26" t="s">
        <v>123</v>
      </c>
      <c r="B60" s="26" t="s">
        <v>144</v>
      </c>
      <c r="C60" s="26" t="s">
        <v>145</v>
      </c>
      <c r="D60" s="26" t="s">
        <v>150</v>
      </c>
      <c r="E60" s="52">
        <v>500</v>
      </c>
      <c r="F60" s="27">
        <v>33</v>
      </c>
      <c r="G60" s="39">
        <v>5</v>
      </c>
      <c r="H60" s="39">
        <v>4.5</v>
      </c>
      <c r="I60" s="39">
        <v>4.5</v>
      </c>
      <c r="J60" s="39">
        <v>5</v>
      </c>
      <c r="K60" s="39">
        <v>5</v>
      </c>
      <c r="L60" s="39">
        <v>5</v>
      </c>
      <c r="M60" s="39">
        <v>4</v>
      </c>
      <c r="N60" s="39">
        <v>7</v>
      </c>
      <c r="O60" s="40">
        <f t="shared" si="0"/>
        <v>4.4444444444444446</v>
      </c>
      <c r="P60" s="28">
        <v>8</v>
      </c>
      <c r="Q60" s="28">
        <v>8.5</v>
      </c>
      <c r="R60" s="41" t="s">
        <v>268</v>
      </c>
    </row>
    <row r="61" spans="1:18" ht="15.75" x14ac:dyDescent="0.25">
      <c r="A61" s="26" t="s">
        <v>114</v>
      </c>
      <c r="B61" s="26" t="s">
        <v>50</v>
      </c>
      <c r="C61" s="26" t="s">
        <v>152</v>
      </c>
      <c r="D61" s="26" t="s">
        <v>153</v>
      </c>
      <c r="E61" s="52">
        <v>501</v>
      </c>
      <c r="F61" s="27">
        <v>36</v>
      </c>
      <c r="G61" s="39">
        <v>3.5</v>
      </c>
      <c r="H61" s="39">
        <v>4</v>
      </c>
      <c r="I61" s="39">
        <v>3</v>
      </c>
      <c r="J61" s="39">
        <v>4</v>
      </c>
      <c r="K61" s="39">
        <v>3</v>
      </c>
      <c r="L61" s="39">
        <v>5</v>
      </c>
      <c r="M61" s="39">
        <v>4</v>
      </c>
      <c r="N61" s="39">
        <v>7</v>
      </c>
      <c r="O61" s="40">
        <f t="shared" si="0"/>
        <v>3.7222222222222223</v>
      </c>
      <c r="P61" s="28">
        <v>22</v>
      </c>
      <c r="Q61" s="28">
        <v>5</v>
      </c>
      <c r="R61" s="41"/>
    </row>
    <row r="62" spans="1:18" ht="30" x14ac:dyDescent="0.25">
      <c r="A62" s="26" t="s">
        <v>98</v>
      </c>
      <c r="B62" s="26" t="s">
        <v>50</v>
      </c>
      <c r="C62" s="26"/>
      <c r="D62" s="26" t="s">
        <v>154</v>
      </c>
      <c r="E62" s="52">
        <v>501</v>
      </c>
      <c r="F62" s="27">
        <v>36</v>
      </c>
      <c r="G62" s="39">
        <v>4</v>
      </c>
      <c r="H62" s="39">
        <v>4</v>
      </c>
      <c r="I62" s="39">
        <v>3</v>
      </c>
      <c r="J62" s="39">
        <v>5</v>
      </c>
      <c r="K62" s="39">
        <v>5</v>
      </c>
      <c r="L62" s="39">
        <v>5</v>
      </c>
      <c r="M62" s="39">
        <v>5</v>
      </c>
      <c r="N62" s="39">
        <v>8</v>
      </c>
      <c r="O62" s="40">
        <f t="shared" si="0"/>
        <v>4.333333333333333</v>
      </c>
      <c r="P62" s="28">
        <v>28</v>
      </c>
      <c r="Q62" s="28">
        <v>22</v>
      </c>
      <c r="R62" s="41" t="s">
        <v>269</v>
      </c>
    </row>
    <row r="63" spans="1:18" ht="45" x14ac:dyDescent="0.25">
      <c r="A63" s="26" t="s">
        <v>98</v>
      </c>
      <c r="B63" s="26" t="s">
        <v>50</v>
      </c>
      <c r="C63" s="26"/>
      <c r="D63" s="26" t="s">
        <v>155</v>
      </c>
      <c r="E63" s="52">
        <v>501</v>
      </c>
      <c r="F63" s="27">
        <v>38</v>
      </c>
      <c r="G63" s="39">
        <v>5</v>
      </c>
      <c r="H63" s="39">
        <v>4</v>
      </c>
      <c r="I63" s="39">
        <v>3</v>
      </c>
      <c r="J63" s="39">
        <v>5</v>
      </c>
      <c r="K63" s="39">
        <v>5</v>
      </c>
      <c r="L63" s="39">
        <v>5</v>
      </c>
      <c r="M63" s="39">
        <v>5</v>
      </c>
      <c r="N63" s="39">
        <v>7</v>
      </c>
      <c r="O63" s="40">
        <f t="shared" si="0"/>
        <v>4.333333333333333</v>
      </c>
      <c r="P63" s="28">
        <v>24.5</v>
      </c>
      <c r="Q63" s="28">
        <v>20.5</v>
      </c>
      <c r="R63" s="41" t="s">
        <v>270</v>
      </c>
    </row>
    <row r="64" spans="1:18" ht="15.75" x14ac:dyDescent="0.25">
      <c r="A64" s="26" t="s">
        <v>98</v>
      </c>
      <c r="B64" s="26" t="s">
        <v>50</v>
      </c>
      <c r="C64" s="26"/>
      <c r="D64" s="26" t="s">
        <v>156</v>
      </c>
      <c r="E64" s="52">
        <v>501</v>
      </c>
      <c r="F64" s="27">
        <v>33</v>
      </c>
      <c r="G64" s="39">
        <v>4</v>
      </c>
      <c r="H64" s="39">
        <v>3</v>
      </c>
      <c r="I64" s="39">
        <v>4</v>
      </c>
      <c r="J64" s="39">
        <v>5</v>
      </c>
      <c r="K64" s="39">
        <v>5</v>
      </c>
      <c r="L64" s="39">
        <v>5</v>
      </c>
      <c r="M64" s="39">
        <v>3</v>
      </c>
      <c r="N64" s="39">
        <v>8</v>
      </c>
      <c r="O64" s="40">
        <f t="shared" si="0"/>
        <v>4.1111111111111107</v>
      </c>
      <c r="P64" s="28">
        <v>21</v>
      </c>
      <c r="Q64" s="28">
        <v>13</v>
      </c>
      <c r="R64" s="41" t="s">
        <v>271</v>
      </c>
    </row>
    <row r="65" spans="1:18" ht="15.75" x14ac:dyDescent="0.25">
      <c r="A65" s="26" t="s">
        <v>98</v>
      </c>
      <c r="B65" s="26" t="s">
        <v>50</v>
      </c>
      <c r="C65" s="26"/>
      <c r="D65" s="26" t="s">
        <v>157</v>
      </c>
      <c r="E65" s="52">
        <v>501</v>
      </c>
      <c r="F65" s="27">
        <v>35</v>
      </c>
      <c r="G65" s="39">
        <v>4</v>
      </c>
      <c r="H65" s="39">
        <v>5</v>
      </c>
      <c r="I65" s="39">
        <v>3</v>
      </c>
      <c r="J65" s="39">
        <v>5</v>
      </c>
      <c r="K65" s="39">
        <v>5</v>
      </c>
      <c r="L65" s="39">
        <v>5</v>
      </c>
      <c r="M65" s="39">
        <v>5</v>
      </c>
      <c r="N65" s="39">
        <v>10</v>
      </c>
      <c r="O65" s="40">
        <f t="shared" si="0"/>
        <v>4.666666666666667</v>
      </c>
      <c r="P65" s="28">
        <v>23.5</v>
      </c>
      <c r="Q65" s="28">
        <v>20</v>
      </c>
      <c r="R65" s="41" t="s">
        <v>272</v>
      </c>
    </row>
    <row r="66" spans="1:18" ht="15.75" x14ac:dyDescent="0.25">
      <c r="A66" s="26" t="s">
        <v>98</v>
      </c>
      <c r="B66" s="26" t="s">
        <v>50</v>
      </c>
      <c r="C66" s="26"/>
      <c r="D66" s="26" t="s">
        <v>158</v>
      </c>
      <c r="E66" s="52">
        <v>501</v>
      </c>
      <c r="F66" s="27">
        <v>36</v>
      </c>
      <c r="G66" s="39">
        <v>3</v>
      </c>
      <c r="H66" s="39">
        <v>4</v>
      </c>
      <c r="I66" s="39">
        <v>3</v>
      </c>
      <c r="J66" s="39">
        <v>4</v>
      </c>
      <c r="K66" s="39">
        <v>3</v>
      </c>
      <c r="L66" s="39">
        <v>5</v>
      </c>
      <c r="M66" s="39">
        <v>4</v>
      </c>
      <c r="N66" s="39">
        <v>6</v>
      </c>
      <c r="O66" s="40">
        <f t="shared" si="0"/>
        <v>3.5555555555555554</v>
      </c>
      <c r="P66" s="28">
        <v>17.5</v>
      </c>
      <c r="Q66" s="28">
        <v>5.5</v>
      </c>
      <c r="R66" s="41"/>
    </row>
    <row r="67" spans="1:18" ht="15.75" x14ac:dyDescent="0.25">
      <c r="A67" s="26" t="s">
        <v>114</v>
      </c>
      <c r="B67" s="26" t="s">
        <v>50</v>
      </c>
      <c r="C67" s="26"/>
      <c r="D67" s="26" t="s">
        <v>159</v>
      </c>
      <c r="E67" s="52">
        <v>501</v>
      </c>
      <c r="F67" s="27">
        <v>36</v>
      </c>
      <c r="G67" s="39">
        <v>3</v>
      </c>
      <c r="H67" s="39">
        <v>4</v>
      </c>
      <c r="I67" s="39">
        <v>3</v>
      </c>
      <c r="J67" s="39">
        <v>4</v>
      </c>
      <c r="K67" s="39">
        <v>4</v>
      </c>
      <c r="L67" s="39">
        <v>5</v>
      </c>
      <c r="M67" s="39">
        <v>4</v>
      </c>
      <c r="N67" s="39">
        <v>6</v>
      </c>
      <c r="O67" s="40">
        <f t="shared" si="0"/>
        <v>3.6666666666666665</v>
      </c>
      <c r="P67" s="28">
        <v>15</v>
      </c>
      <c r="Q67" s="28">
        <v>4.5</v>
      </c>
      <c r="R67" s="41"/>
    </row>
    <row r="68" spans="1:18" ht="45" x14ac:dyDescent="0.25">
      <c r="A68" s="26" t="s">
        <v>114</v>
      </c>
      <c r="B68" s="26" t="s">
        <v>50</v>
      </c>
      <c r="C68" s="26"/>
      <c r="D68" s="26" t="s">
        <v>160</v>
      </c>
      <c r="E68" s="52">
        <v>501</v>
      </c>
      <c r="F68" s="27">
        <v>35</v>
      </c>
      <c r="G68" s="39">
        <v>5</v>
      </c>
      <c r="H68" s="39">
        <v>5</v>
      </c>
      <c r="I68" s="39">
        <v>3</v>
      </c>
      <c r="J68" s="39">
        <v>5</v>
      </c>
      <c r="K68" s="39">
        <v>5</v>
      </c>
      <c r="L68" s="39">
        <v>5</v>
      </c>
      <c r="M68" s="39">
        <v>5</v>
      </c>
      <c r="N68" s="39">
        <v>7</v>
      </c>
      <c r="O68" s="40">
        <f t="shared" si="0"/>
        <v>4.4444444444444446</v>
      </c>
      <c r="P68" s="28">
        <v>25</v>
      </c>
      <c r="Q68" s="28">
        <v>13.5</v>
      </c>
      <c r="R68" s="41" t="s">
        <v>273</v>
      </c>
    </row>
    <row r="69" spans="1:18" ht="15.75" x14ac:dyDescent="0.25">
      <c r="A69" s="47" t="s">
        <v>27</v>
      </c>
      <c r="B69" s="47" t="s">
        <v>50</v>
      </c>
      <c r="C69" s="15"/>
      <c r="D69" s="47" t="s">
        <v>51</v>
      </c>
      <c r="E69" s="52">
        <v>501</v>
      </c>
      <c r="F69" s="27">
        <v>33</v>
      </c>
      <c r="G69" s="39">
        <v>3</v>
      </c>
      <c r="H69" s="39">
        <v>4</v>
      </c>
      <c r="I69" s="39">
        <v>3</v>
      </c>
      <c r="J69" s="39">
        <v>5</v>
      </c>
      <c r="K69" s="39">
        <v>5</v>
      </c>
      <c r="L69" s="39">
        <v>5</v>
      </c>
      <c r="M69" s="39">
        <v>4</v>
      </c>
      <c r="N69" s="39">
        <v>7</v>
      </c>
      <c r="O69" s="40">
        <f t="shared" si="0"/>
        <v>4</v>
      </c>
      <c r="P69" s="28">
        <v>21</v>
      </c>
      <c r="Q69" s="28">
        <v>12</v>
      </c>
      <c r="R69" s="41"/>
    </row>
    <row r="70" spans="1:18" ht="15.75" x14ac:dyDescent="0.25">
      <c r="A70" s="26" t="s">
        <v>114</v>
      </c>
      <c r="B70" s="26" t="s">
        <v>50</v>
      </c>
      <c r="C70" s="26"/>
      <c r="D70" s="26" t="s">
        <v>162</v>
      </c>
      <c r="E70" s="52">
        <v>501</v>
      </c>
      <c r="F70" s="27">
        <v>34</v>
      </c>
      <c r="G70" s="39">
        <v>3</v>
      </c>
      <c r="H70" s="39">
        <v>5</v>
      </c>
      <c r="I70" s="39">
        <v>3</v>
      </c>
      <c r="J70" s="39">
        <v>5</v>
      </c>
      <c r="K70" s="39">
        <v>5</v>
      </c>
      <c r="L70" s="39">
        <v>5</v>
      </c>
      <c r="M70" s="39">
        <v>5</v>
      </c>
      <c r="N70" s="39">
        <v>9</v>
      </c>
      <c r="O70" s="40">
        <f t="shared" ref="O70:O119" si="1">(G70+H70+I70+J70+K70+L70+M70+N70)/9</f>
        <v>4.4444444444444446</v>
      </c>
      <c r="P70" s="28">
        <v>18</v>
      </c>
      <c r="Q70" s="28">
        <v>18.5</v>
      </c>
      <c r="R70" s="41" t="s">
        <v>274</v>
      </c>
    </row>
    <row r="71" spans="1:18" ht="15.75" x14ac:dyDescent="0.25">
      <c r="A71" s="26" t="s">
        <v>27</v>
      </c>
      <c r="B71" s="26" t="s">
        <v>52</v>
      </c>
      <c r="C71" s="26"/>
      <c r="D71" s="26" t="s">
        <v>53</v>
      </c>
      <c r="E71" s="52">
        <v>502</v>
      </c>
      <c r="F71" s="27">
        <v>30</v>
      </c>
      <c r="G71" s="39">
        <v>5</v>
      </c>
      <c r="H71" s="39">
        <v>4</v>
      </c>
      <c r="I71" s="39">
        <v>4</v>
      </c>
      <c r="J71" s="39">
        <v>5</v>
      </c>
      <c r="K71" s="39">
        <v>5</v>
      </c>
      <c r="L71" s="39">
        <v>5</v>
      </c>
      <c r="M71" s="39">
        <v>5</v>
      </c>
      <c r="N71" s="39">
        <v>8</v>
      </c>
      <c r="O71" s="40">
        <f t="shared" si="1"/>
        <v>4.5555555555555554</v>
      </c>
      <c r="P71" s="28">
        <v>43</v>
      </c>
      <c r="Q71" s="28">
        <v>65</v>
      </c>
      <c r="R71" s="41" t="s">
        <v>275</v>
      </c>
    </row>
    <row r="72" spans="1:18" ht="15.75" x14ac:dyDescent="0.25">
      <c r="A72" s="26" t="s">
        <v>27</v>
      </c>
      <c r="B72" s="26" t="s">
        <v>52</v>
      </c>
      <c r="C72" s="26"/>
      <c r="D72" s="26" t="s">
        <v>54</v>
      </c>
      <c r="E72" s="52">
        <v>502</v>
      </c>
      <c r="F72" s="27">
        <v>30</v>
      </c>
      <c r="G72" s="39">
        <v>5</v>
      </c>
      <c r="H72" s="39">
        <v>5</v>
      </c>
      <c r="I72" s="39">
        <v>4</v>
      </c>
      <c r="J72" s="39">
        <v>5</v>
      </c>
      <c r="K72" s="39">
        <v>5</v>
      </c>
      <c r="L72" s="39">
        <v>5</v>
      </c>
      <c r="M72" s="39">
        <v>4.5</v>
      </c>
      <c r="N72" s="39">
        <v>9</v>
      </c>
      <c r="O72" s="40">
        <f t="shared" si="1"/>
        <v>4.7222222222222223</v>
      </c>
      <c r="P72" s="28">
        <v>26</v>
      </c>
      <c r="Q72" s="28">
        <v>16.5</v>
      </c>
      <c r="R72" s="41" t="s">
        <v>276</v>
      </c>
    </row>
    <row r="73" spans="1:18" ht="30" x14ac:dyDescent="0.25">
      <c r="A73" s="26" t="s">
        <v>27</v>
      </c>
      <c r="B73" s="26" t="s">
        <v>52</v>
      </c>
      <c r="C73" s="26"/>
      <c r="D73" s="26" t="s">
        <v>55</v>
      </c>
      <c r="E73" s="52">
        <v>502</v>
      </c>
      <c r="F73" s="27">
        <v>30</v>
      </c>
      <c r="G73" s="39">
        <v>5</v>
      </c>
      <c r="H73" s="39">
        <v>4</v>
      </c>
      <c r="I73" s="39">
        <v>3</v>
      </c>
      <c r="J73" s="39">
        <v>5</v>
      </c>
      <c r="K73" s="39">
        <v>5</v>
      </c>
      <c r="L73" s="39">
        <v>5</v>
      </c>
      <c r="M73" s="39">
        <v>4.5</v>
      </c>
      <c r="N73" s="39">
        <v>7</v>
      </c>
      <c r="O73" s="40">
        <f t="shared" si="1"/>
        <v>4.2777777777777777</v>
      </c>
      <c r="P73" s="28">
        <v>20.5</v>
      </c>
      <c r="Q73" s="28">
        <v>36</v>
      </c>
      <c r="R73" s="41" t="s">
        <v>277</v>
      </c>
    </row>
    <row r="74" spans="1:18" ht="15.75" x14ac:dyDescent="0.25">
      <c r="A74" s="26" t="s">
        <v>98</v>
      </c>
      <c r="B74" s="26" t="s">
        <v>52</v>
      </c>
      <c r="C74" s="26"/>
      <c r="D74" s="26" t="s">
        <v>163</v>
      </c>
      <c r="E74" s="52">
        <v>502</v>
      </c>
      <c r="F74" s="27">
        <v>30</v>
      </c>
      <c r="G74" s="39">
        <v>5</v>
      </c>
      <c r="H74" s="39">
        <v>4</v>
      </c>
      <c r="I74" s="39">
        <v>4</v>
      </c>
      <c r="J74" s="39">
        <v>5</v>
      </c>
      <c r="K74" s="39">
        <v>5</v>
      </c>
      <c r="L74" s="39">
        <v>5</v>
      </c>
      <c r="M74" s="39">
        <v>4</v>
      </c>
      <c r="N74" s="39">
        <v>8</v>
      </c>
      <c r="O74" s="40">
        <f t="shared" si="1"/>
        <v>4.4444444444444446</v>
      </c>
      <c r="P74" s="28">
        <v>21</v>
      </c>
      <c r="Q74" s="28">
        <v>18</v>
      </c>
      <c r="R74" s="41" t="s">
        <v>278</v>
      </c>
    </row>
    <row r="75" spans="1:18" ht="30" x14ac:dyDescent="0.25">
      <c r="A75" s="26" t="s">
        <v>98</v>
      </c>
      <c r="B75" s="26" t="s">
        <v>52</v>
      </c>
      <c r="C75" s="26"/>
      <c r="D75" s="26" t="s">
        <v>164</v>
      </c>
      <c r="E75" s="52">
        <v>502</v>
      </c>
      <c r="F75" s="27">
        <v>23</v>
      </c>
      <c r="G75" s="39">
        <v>5</v>
      </c>
      <c r="H75" s="39">
        <v>5</v>
      </c>
      <c r="I75" s="39">
        <v>3</v>
      </c>
      <c r="J75" s="39">
        <v>5</v>
      </c>
      <c r="K75" s="39">
        <v>5</v>
      </c>
      <c r="L75" s="39">
        <v>5</v>
      </c>
      <c r="M75" s="39">
        <v>5</v>
      </c>
      <c r="N75" s="39">
        <v>9</v>
      </c>
      <c r="O75" s="40">
        <f t="shared" si="1"/>
        <v>4.666666666666667</v>
      </c>
      <c r="P75" s="28">
        <v>25</v>
      </c>
      <c r="Q75" s="28">
        <v>30</v>
      </c>
      <c r="R75" s="41" t="s">
        <v>279</v>
      </c>
    </row>
    <row r="76" spans="1:18" ht="15.75" x14ac:dyDescent="0.25">
      <c r="A76" s="26" t="s">
        <v>27</v>
      </c>
      <c r="B76" s="26" t="s">
        <v>56</v>
      </c>
      <c r="C76" s="15" t="s">
        <v>57</v>
      </c>
      <c r="D76" s="26" t="s">
        <v>58</v>
      </c>
      <c r="E76" s="52">
        <v>502</v>
      </c>
      <c r="F76" s="27">
        <v>30</v>
      </c>
      <c r="G76" s="39">
        <v>5</v>
      </c>
      <c r="H76" s="39">
        <v>5</v>
      </c>
      <c r="I76" s="39">
        <v>3</v>
      </c>
      <c r="J76" s="39">
        <v>5</v>
      </c>
      <c r="K76" s="39">
        <v>5</v>
      </c>
      <c r="L76" s="39">
        <v>5</v>
      </c>
      <c r="M76" s="39">
        <v>3</v>
      </c>
      <c r="N76" s="39">
        <v>8</v>
      </c>
      <c r="O76" s="40">
        <f t="shared" si="1"/>
        <v>4.333333333333333</v>
      </c>
      <c r="P76" s="28">
        <v>18</v>
      </c>
      <c r="Q76" s="28">
        <v>7</v>
      </c>
      <c r="R76" s="41"/>
    </row>
    <row r="77" spans="1:18" ht="30" x14ac:dyDescent="0.25">
      <c r="A77" s="26" t="s">
        <v>27</v>
      </c>
      <c r="B77" s="26" t="s">
        <v>59</v>
      </c>
      <c r="C77" s="26" t="s">
        <v>57</v>
      </c>
      <c r="D77" s="26" t="s">
        <v>60</v>
      </c>
      <c r="E77" s="52">
        <v>502</v>
      </c>
      <c r="F77" s="27">
        <v>30</v>
      </c>
      <c r="G77" s="39">
        <v>5</v>
      </c>
      <c r="H77" s="39">
        <v>5</v>
      </c>
      <c r="I77" s="39">
        <v>3</v>
      </c>
      <c r="J77" s="39">
        <v>5</v>
      </c>
      <c r="K77" s="39">
        <v>5</v>
      </c>
      <c r="L77" s="39">
        <v>5</v>
      </c>
      <c r="M77" s="39">
        <v>5</v>
      </c>
      <c r="N77" s="39">
        <v>10</v>
      </c>
      <c r="O77" s="40">
        <f t="shared" si="1"/>
        <v>4.7777777777777777</v>
      </c>
      <c r="P77" s="28">
        <v>32</v>
      </c>
      <c r="Q77" s="28">
        <v>23</v>
      </c>
      <c r="R77" s="41" t="s">
        <v>280</v>
      </c>
    </row>
    <row r="78" spans="1:18" ht="15.75" x14ac:dyDescent="0.25">
      <c r="A78" s="26" t="s">
        <v>27</v>
      </c>
      <c r="B78" s="26" t="s">
        <v>59</v>
      </c>
      <c r="C78" s="26" t="s">
        <v>57</v>
      </c>
      <c r="D78" s="26" t="s">
        <v>62</v>
      </c>
      <c r="E78" s="52">
        <v>502</v>
      </c>
      <c r="F78" s="27">
        <v>30</v>
      </c>
      <c r="G78" s="39">
        <v>2</v>
      </c>
      <c r="H78" s="39">
        <v>4</v>
      </c>
      <c r="I78" s="39">
        <v>3</v>
      </c>
      <c r="J78" s="39">
        <v>5</v>
      </c>
      <c r="K78" s="39">
        <v>5</v>
      </c>
      <c r="L78" s="39">
        <v>5</v>
      </c>
      <c r="M78" s="39">
        <v>2</v>
      </c>
      <c r="N78" s="39">
        <v>1</v>
      </c>
      <c r="O78" s="40">
        <f t="shared" si="1"/>
        <v>3</v>
      </c>
      <c r="P78" s="28">
        <v>6</v>
      </c>
      <c r="Q78" s="28">
        <v>3.5</v>
      </c>
      <c r="R78" s="41" t="s">
        <v>281</v>
      </c>
    </row>
    <row r="79" spans="1:18" ht="15.75" x14ac:dyDescent="0.25">
      <c r="A79" s="26" t="s">
        <v>27</v>
      </c>
      <c r="B79" s="26" t="s">
        <v>63</v>
      </c>
      <c r="C79" s="15" t="s">
        <v>57</v>
      </c>
      <c r="D79" s="26" t="s">
        <v>64</v>
      </c>
      <c r="E79" s="52">
        <v>502</v>
      </c>
      <c r="F79" s="27">
        <v>30</v>
      </c>
      <c r="G79" s="39">
        <v>4</v>
      </c>
      <c r="H79" s="39">
        <v>3</v>
      </c>
      <c r="I79" s="39">
        <v>3</v>
      </c>
      <c r="J79" s="39">
        <v>5</v>
      </c>
      <c r="K79" s="39">
        <v>5</v>
      </c>
      <c r="L79" s="39">
        <v>5</v>
      </c>
      <c r="M79" s="39">
        <v>3</v>
      </c>
      <c r="N79" s="39">
        <v>6</v>
      </c>
      <c r="O79" s="40">
        <f t="shared" si="1"/>
        <v>3.7777777777777777</v>
      </c>
      <c r="P79" s="28">
        <v>19.5</v>
      </c>
      <c r="Q79" s="28">
        <v>14</v>
      </c>
      <c r="R79" s="41" t="s">
        <v>282</v>
      </c>
    </row>
    <row r="80" spans="1:18" ht="15.75" x14ac:dyDescent="0.25">
      <c r="A80" s="26" t="s">
        <v>27</v>
      </c>
      <c r="B80" s="26" t="s">
        <v>63</v>
      </c>
      <c r="C80" s="26" t="s">
        <v>57</v>
      </c>
      <c r="D80" s="26" t="s">
        <v>65</v>
      </c>
      <c r="E80" s="52">
        <v>502</v>
      </c>
      <c r="F80" s="27">
        <v>30</v>
      </c>
      <c r="G80" s="39">
        <v>4.5</v>
      </c>
      <c r="H80" s="39">
        <v>5</v>
      </c>
      <c r="I80" s="39">
        <v>3</v>
      </c>
      <c r="J80" s="39">
        <v>5</v>
      </c>
      <c r="K80" s="39">
        <v>5</v>
      </c>
      <c r="L80" s="39">
        <v>5</v>
      </c>
      <c r="M80" s="39">
        <v>4</v>
      </c>
      <c r="N80" s="39">
        <v>8</v>
      </c>
      <c r="O80" s="40">
        <f t="shared" si="1"/>
        <v>4.3888888888888893</v>
      </c>
      <c r="P80" s="28">
        <v>28</v>
      </c>
      <c r="Q80" s="28">
        <v>27</v>
      </c>
      <c r="R80" s="41"/>
    </row>
    <row r="81" spans="1:18" ht="30" x14ac:dyDescent="0.25">
      <c r="A81" s="26" t="s">
        <v>27</v>
      </c>
      <c r="B81" s="26" t="s">
        <v>66</v>
      </c>
      <c r="C81" s="15" t="s">
        <v>57</v>
      </c>
      <c r="D81" s="26" t="s">
        <v>67</v>
      </c>
      <c r="E81" s="52">
        <v>502</v>
      </c>
      <c r="F81" s="27">
        <v>30</v>
      </c>
      <c r="G81" s="39">
        <v>5</v>
      </c>
      <c r="H81" s="39">
        <v>3</v>
      </c>
      <c r="I81" s="39">
        <v>3</v>
      </c>
      <c r="J81" s="39">
        <v>5</v>
      </c>
      <c r="K81" s="39">
        <v>5</v>
      </c>
      <c r="L81" s="39">
        <v>5</v>
      </c>
      <c r="M81" s="39">
        <v>5</v>
      </c>
      <c r="N81" s="39">
        <v>8</v>
      </c>
      <c r="O81" s="40">
        <f t="shared" si="1"/>
        <v>4.333333333333333</v>
      </c>
      <c r="P81" s="28">
        <v>54</v>
      </c>
      <c r="Q81" s="28">
        <v>72</v>
      </c>
      <c r="R81" s="41" t="s">
        <v>283</v>
      </c>
    </row>
    <row r="82" spans="1:18" ht="45" x14ac:dyDescent="0.25">
      <c r="A82" s="26" t="s">
        <v>27</v>
      </c>
      <c r="B82" s="26" t="s">
        <v>66</v>
      </c>
      <c r="C82" s="15" t="s">
        <v>57</v>
      </c>
      <c r="D82" s="26" t="s">
        <v>68</v>
      </c>
      <c r="E82" s="52">
        <v>502</v>
      </c>
      <c r="F82" s="27">
        <v>30</v>
      </c>
      <c r="G82" s="39">
        <v>5</v>
      </c>
      <c r="H82" s="39">
        <v>4</v>
      </c>
      <c r="I82" s="39">
        <v>4</v>
      </c>
      <c r="J82" s="39">
        <v>5</v>
      </c>
      <c r="K82" s="39">
        <v>5</v>
      </c>
      <c r="L82" s="39">
        <v>5</v>
      </c>
      <c r="M82" s="39">
        <v>5</v>
      </c>
      <c r="N82" s="39">
        <v>8</v>
      </c>
      <c r="O82" s="40">
        <f t="shared" si="1"/>
        <v>4.5555555555555554</v>
      </c>
      <c r="P82" s="28">
        <v>35</v>
      </c>
      <c r="Q82" s="28">
        <v>60</v>
      </c>
      <c r="R82" s="41" t="s">
        <v>284</v>
      </c>
    </row>
    <row r="83" spans="1:18" ht="75" x14ac:dyDescent="0.25">
      <c r="A83" s="26" t="s">
        <v>27</v>
      </c>
      <c r="B83" s="26" t="s">
        <v>66</v>
      </c>
      <c r="C83" s="15" t="s">
        <v>57</v>
      </c>
      <c r="D83" s="26" t="s">
        <v>69</v>
      </c>
      <c r="E83" s="52">
        <v>502</v>
      </c>
      <c r="F83" s="27">
        <v>30</v>
      </c>
      <c r="G83" s="39">
        <v>5</v>
      </c>
      <c r="H83" s="39">
        <v>3</v>
      </c>
      <c r="I83" s="39">
        <v>3</v>
      </c>
      <c r="J83" s="39">
        <v>5</v>
      </c>
      <c r="K83" s="39">
        <v>5</v>
      </c>
      <c r="L83" s="39">
        <v>5</v>
      </c>
      <c r="M83" s="39">
        <v>4</v>
      </c>
      <c r="N83" s="39">
        <v>7</v>
      </c>
      <c r="O83" s="40">
        <f t="shared" si="1"/>
        <v>4.1111111111111107</v>
      </c>
      <c r="P83" s="28">
        <v>39</v>
      </c>
      <c r="Q83" s="28">
        <v>48</v>
      </c>
      <c r="R83" s="41" t="s">
        <v>285</v>
      </c>
    </row>
    <row r="84" spans="1:18" ht="60" x14ac:dyDescent="0.25">
      <c r="A84" s="26" t="s">
        <v>27</v>
      </c>
      <c r="B84" s="26" t="s">
        <v>66</v>
      </c>
      <c r="C84" s="15" t="s">
        <v>57</v>
      </c>
      <c r="D84" s="26" t="s">
        <v>70</v>
      </c>
      <c r="E84" s="52">
        <v>502</v>
      </c>
      <c r="F84" s="27">
        <v>30</v>
      </c>
      <c r="G84" s="39">
        <v>5</v>
      </c>
      <c r="H84" s="39">
        <v>3</v>
      </c>
      <c r="I84" s="39">
        <v>3</v>
      </c>
      <c r="J84" s="39">
        <v>5</v>
      </c>
      <c r="K84" s="39">
        <v>5</v>
      </c>
      <c r="L84" s="39">
        <v>5</v>
      </c>
      <c r="M84" s="39">
        <v>5</v>
      </c>
      <c r="N84" s="39">
        <v>7</v>
      </c>
      <c r="O84" s="40">
        <f t="shared" si="1"/>
        <v>4.2222222222222223</v>
      </c>
      <c r="P84" s="28">
        <v>42</v>
      </c>
      <c r="Q84" s="28">
        <v>60</v>
      </c>
      <c r="R84" s="41" t="s">
        <v>286</v>
      </c>
    </row>
    <row r="85" spans="1:18" ht="15.75" x14ac:dyDescent="0.25">
      <c r="A85" s="26" t="s">
        <v>98</v>
      </c>
      <c r="B85" s="47" t="s">
        <v>165</v>
      </c>
      <c r="C85" s="26"/>
      <c r="D85" s="26" t="s">
        <v>166</v>
      </c>
      <c r="E85" s="52">
        <v>502</v>
      </c>
      <c r="F85" s="27">
        <v>36</v>
      </c>
      <c r="G85" s="39">
        <v>5</v>
      </c>
      <c r="H85" s="39">
        <v>3</v>
      </c>
      <c r="I85" s="39">
        <v>3</v>
      </c>
      <c r="J85" s="39">
        <v>5</v>
      </c>
      <c r="K85" s="39">
        <v>5</v>
      </c>
      <c r="L85" s="39">
        <v>5</v>
      </c>
      <c r="M85" s="39">
        <v>5</v>
      </c>
      <c r="N85" s="39">
        <v>10</v>
      </c>
      <c r="O85" s="40">
        <f t="shared" si="1"/>
        <v>4.5555555555555554</v>
      </c>
      <c r="P85" s="28">
        <v>19.5</v>
      </c>
      <c r="Q85" s="28">
        <v>70</v>
      </c>
      <c r="R85" s="41" t="s">
        <v>287</v>
      </c>
    </row>
    <row r="86" spans="1:18" ht="15.75" x14ac:dyDescent="0.25">
      <c r="A86" s="26" t="s">
        <v>23</v>
      </c>
      <c r="B86" s="26" t="s">
        <v>71</v>
      </c>
      <c r="C86" s="26"/>
      <c r="D86" s="26" t="s">
        <v>72</v>
      </c>
      <c r="E86" s="52">
        <v>802</v>
      </c>
      <c r="F86" s="27">
        <v>24</v>
      </c>
      <c r="G86" s="39">
        <v>5</v>
      </c>
      <c r="H86" s="39">
        <v>5</v>
      </c>
      <c r="I86" s="39">
        <v>5</v>
      </c>
      <c r="J86" s="39">
        <v>5</v>
      </c>
      <c r="K86" s="39">
        <v>5</v>
      </c>
      <c r="L86" s="39">
        <v>5</v>
      </c>
      <c r="M86" s="39">
        <v>5</v>
      </c>
      <c r="N86" s="39">
        <v>8</v>
      </c>
      <c r="O86" s="40">
        <f t="shared" si="1"/>
        <v>4.7777777777777777</v>
      </c>
      <c r="P86" s="28">
        <v>17</v>
      </c>
      <c r="Q86" s="28">
        <v>10</v>
      </c>
      <c r="R86" s="41" t="s">
        <v>288</v>
      </c>
    </row>
    <row r="87" spans="1:18" ht="30" x14ac:dyDescent="0.25">
      <c r="A87" s="26" t="s">
        <v>23</v>
      </c>
      <c r="B87" s="26" t="s">
        <v>73</v>
      </c>
      <c r="C87" s="26" t="s">
        <v>74</v>
      </c>
      <c r="D87" s="26" t="s">
        <v>75</v>
      </c>
      <c r="E87" s="52">
        <v>803</v>
      </c>
      <c r="F87" s="27">
        <v>60</v>
      </c>
      <c r="G87" s="39">
        <v>5</v>
      </c>
      <c r="H87" s="39">
        <v>4.5</v>
      </c>
      <c r="I87" s="39">
        <v>4.5</v>
      </c>
      <c r="J87" s="39">
        <v>5</v>
      </c>
      <c r="K87" s="39">
        <v>5</v>
      </c>
      <c r="L87" s="39">
        <v>5</v>
      </c>
      <c r="M87" s="39">
        <v>5</v>
      </c>
      <c r="N87" s="39">
        <v>9</v>
      </c>
      <c r="O87" s="40">
        <f t="shared" si="1"/>
        <v>4.7777777777777777</v>
      </c>
      <c r="P87" s="28">
        <v>13</v>
      </c>
      <c r="Q87" s="28">
        <v>16.5</v>
      </c>
      <c r="R87" s="41" t="s">
        <v>289</v>
      </c>
    </row>
    <row r="88" spans="1:18" ht="15.75" x14ac:dyDescent="0.25">
      <c r="A88" s="26" t="s">
        <v>23</v>
      </c>
      <c r="B88" s="26" t="s">
        <v>76</v>
      </c>
      <c r="C88" s="26" t="s">
        <v>77</v>
      </c>
      <c r="D88" s="26" t="s">
        <v>78</v>
      </c>
      <c r="E88" s="52">
        <v>805</v>
      </c>
      <c r="F88" s="27">
        <v>33</v>
      </c>
      <c r="G88" s="39">
        <v>5</v>
      </c>
      <c r="H88" s="39">
        <v>4</v>
      </c>
      <c r="I88" s="39">
        <v>4.5</v>
      </c>
      <c r="J88" s="39">
        <v>5</v>
      </c>
      <c r="K88" s="39">
        <v>4</v>
      </c>
      <c r="L88" s="39">
        <v>5</v>
      </c>
      <c r="M88" s="39">
        <v>4</v>
      </c>
      <c r="N88" s="39">
        <v>8</v>
      </c>
      <c r="O88" s="40">
        <f t="shared" si="1"/>
        <v>4.3888888888888893</v>
      </c>
      <c r="P88" s="28">
        <v>13</v>
      </c>
      <c r="Q88" s="28">
        <v>8.5</v>
      </c>
      <c r="R88" s="41" t="s">
        <v>290</v>
      </c>
    </row>
    <row r="89" spans="1:18" ht="15.75" x14ac:dyDescent="0.25">
      <c r="A89" s="26" t="s">
        <v>23</v>
      </c>
      <c r="B89" s="26" t="s">
        <v>76</v>
      </c>
      <c r="C89" s="26" t="s">
        <v>77</v>
      </c>
      <c r="D89" s="26" t="s">
        <v>79</v>
      </c>
      <c r="E89" s="52">
        <v>805</v>
      </c>
      <c r="F89" s="27">
        <v>30</v>
      </c>
      <c r="G89" s="39">
        <v>3</v>
      </c>
      <c r="H89" s="39">
        <v>3</v>
      </c>
      <c r="I89" s="39">
        <v>4.5</v>
      </c>
      <c r="J89" s="39">
        <v>5</v>
      </c>
      <c r="K89" s="39">
        <v>2</v>
      </c>
      <c r="L89" s="39">
        <v>5</v>
      </c>
      <c r="M89" s="39">
        <v>3</v>
      </c>
      <c r="N89" s="39">
        <v>3</v>
      </c>
      <c r="O89" s="40">
        <f t="shared" si="1"/>
        <v>3.1666666666666665</v>
      </c>
      <c r="P89" s="28">
        <v>10.5</v>
      </c>
      <c r="Q89" s="28">
        <v>6</v>
      </c>
      <c r="R89" s="41" t="s">
        <v>291</v>
      </c>
    </row>
    <row r="90" spans="1:18" ht="15.75" x14ac:dyDescent="0.25">
      <c r="A90" s="26" t="s">
        <v>23</v>
      </c>
      <c r="B90" s="26" t="s">
        <v>76</v>
      </c>
      <c r="C90" s="26" t="s">
        <v>77</v>
      </c>
      <c r="D90" s="26" t="s">
        <v>80</v>
      </c>
      <c r="E90" s="52">
        <v>805</v>
      </c>
      <c r="F90" s="27">
        <v>30</v>
      </c>
      <c r="G90" s="39">
        <v>5</v>
      </c>
      <c r="H90" s="39">
        <v>4</v>
      </c>
      <c r="I90" s="39">
        <v>4.5</v>
      </c>
      <c r="J90" s="39">
        <v>5</v>
      </c>
      <c r="K90" s="39">
        <v>1</v>
      </c>
      <c r="L90" s="39">
        <v>5</v>
      </c>
      <c r="M90" s="39">
        <v>3.5</v>
      </c>
      <c r="N90" s="39">
        <v>4</v>
      </c>
      <c r="O90" s="40">
        <f t="shared" si="1"/>
        <v>3.5555555555555554</v>
      </c>
      <c r="P90" s="28">
        <v>11.5</v>
      </c>
      <c r="Q90" s="28">
        <v>7.5</v>
      </c>
      <c r="R90" s="41" t="s">
        <v>291</v>
      </c>
    </row>
    <row r="91" spans="1:18" ht="15.75" x14ac:dyDescent="0.25">
      <c r="A91" s="26" t="s">
        <v>23</v>
      </c>
      <c r="B91" s="26" t="s">
        <v>76</v>
      </c>
      <c r="C91" s="26" t="s">
        <v>77</v>
      </c>
      <c r="D91" s="26" t="s">
        <v>81</v>
      </c>
      <c r="E91" s="52">
        <v>805</v>
      </c>
      <c r="F91" s="27">
        <v>28</v>
      </c>
      <c r="G91" s="39">
        <v>4.5</v>
      </c>
      <c r="H91" s="39">
        <v>3</v>
      </c>
      <c r="I91" s="39">
        <v>4</v>
      </c>
      <c r="J91" s="39">
        <v>5</v>
      </c>
      <c r="K91" s="39">
        <v>1</v>
      </c>
      <c r="L91" s="39">
        <v>5</v>
      </c>
      <c r="M91" s="39">
        <v>3</v>
      </c>
      <c r="N91" s="39">
        <v>3</v>
      </c>
      <c r="O91" s="40">
        <f t="shared" si="1"/>
        <v>3.1666666666666665</v>
      </c>
      <c r="P91" s="28">
        <v>9</v>
      </c>
      <c r="Q91" s="28">
        <v>6</v>
      </c>
      <c r="R91" s="41" t="s">
        <v>292</v>
      </c>
    </row>
    <row r="92" spans="1:18" ht="15.75" x14ac:dyDescent="0.25">
      <c r="A92" s="26" t="s">
        <v>98</v>
      </c>
      <c r="B92" s="26" t="s">
        <v>76</v>
      </c>
      <c r="C92" s="26" t="s">
        <v>167</v>
      </c>
      <c r="D92" s="26" t="s">
        <v>168</v>
      </c>
      <c r="E92" s="52">
        <v>805</v>
      </c>
      <c r="F92" s="27">
        <v>30</v>
      </c>
      <c r="G92" s="39">
        <v>4.5</v>
      </c>
      <c r="H92" s="39">
        <v>5</v>
      </c>
      <c r="I92" s="39">
        <v>5</v>
      </c>
      <c r="J92" s="39">
        <v>5</v>
      </c>
      <c r="K92" s="39">
        <v>4</v>
      </c>
      <c r="L92" s="39">
        <v>5</v>
      </c>
      <c r="M92" s="39">
        <v>5</v>
      </c>
      <c r="N92" s="39">
        <v>10</v>
      </c>
      <c r="O92" s="40">
        <f t="shared" si="1"/>
        <v>4.833333333333333</v>
      </c>
      <c r="P92" s="28">
        <v>24</v>
      </c>
      <c r="Q92" s="28">
        <v>21</v>
      </c>
      <c r="R92" s="41"/>
    </row>
    <row r="93" spans="1:18" ht="30" x14ac:dyDescent="0.25">
      <c r="A93" s="26" t="s">
        <v>98</v>
      </c>
      <c r="B93" s="26" t="s">
        <v>76</v>
      </c>
      <c r="C93" s="26" t="s">
        <v>167</v>
      </c>
      <c r="D93" s="26" t="s">
        <v>169</v>
      </c>
      <c r="E93" s="52">
        <v>805</v>
      </c>
      <c r="F93" s="27">
        <v>36</v>
      </c>
      <c r="G93" s="39">
        <v>4.5</v>
      </c>
      <c r="H93" s="39">
        <v>5</v>
      </c>
      <c r="I93" s="39">
        <v>4.5</v>
      </c>
      <c r="J93" s="39">
        <v>5</v>
      </c>
      <c r="K93" s="39">
        <v>3</v>
      </c>
      <c r="L93" s="39">
        <v>5</v>
      </c>
      <c r="M93" s="39">
        <v>4.5</v>
      </c>
      <c r="N93" s="39">
        <v>9</v>
      </c>
      <c r="O93" s="40">
        <f t="shared" si="1"/>
        <v>4.5</v>
      </c>
      <c r="P93" s="28">
        <v>15.5</v>
      </c>
      <c r="Q93" s="28">
        <v>16.5</v>
      </c>
      <c r="R93" s="41" t="s">
        <v>289</v>
      </c>
    </row>
    <row r="94" spans="1:18" ht="30" x14ac:dyDescent="0.25">
      <c r="A94" s="26" t="s">
        <v>98</v>
      </c>
      <c r="B94" s="26" t="s">
        <v>76</v>
      </c>
      <c r="C94" s="26" t="s">
        <v>167</v>
      </c>
      <c r="D94" s="26" t="s">
        <v>170</v>
      </c>
      <c r="E94" s="52">
        <v>805</v>
      </c>
      <c r="F94" s="27">
        <v>34</v>
      </c>
      <c r="G94" s="39">
        <v>4</v>
      </c>
      <c r="H94" s="39">
        <v>5</v>
      </c>
      <c r="I94" s="39">
        <v>4.5</v>
      </c>
      <c r="J94" s="39">
        <v>5</v>
      </c>
      <c r="K94" s="39">
        <v>5</v>
      </c>
      <c r="L94" s="39">
        <v>5</v>
      </c>
      <c r="M94" s="39">
        <v>4.5</v>
      </c>
      <c r="N94" s="39">
        <v>8</v>
      </c>
      <c r="O94" s="40">
        <f t="shared" si="1"/>
        <v>4.5555555555555554</v>
      </c>
      <c r="P94" s="28">
        <v>14</v>
      </c>
      <c r="Q94" s="28">
        <v>16</v>
      </c>
      <c r="R94" s="41" t="s">
        <v>289</v>
      </c>
    </row>
    <row r="95" spans="1:18" ht="15.75" x14ac:dyDescent="0.25">
      <c r="A95" s="26" t="s">
        <v>98</v>
      </c>
      <c r="B95" s="26" t="s">
        <v>76</v>
      </c>
      <c r="C95" s="26" t="s">
        <v>167</v>
      </c>
      <c r="D95" s="26" t="s">
        <v>171</v>
      </c>
      <c r="E95" s="52">
        <v>805</v>
      </c>
      <c r="F95" s="27">
        <v>30</v>
      </c>
      <c r="G95" s="39">
        <v>2</v>
      </c>
      <c r="H95" s="39">
        <v>4</v>
      </c>
      <c r="I95" s="39">
        <v>4</v>
      </c>
      <c r="J95" s="39">
        <v>5</v>
      </c>
      <c r="K95" s="39">
        <v>1</v>
      </c>
      <c r="L95" s="39">
        <v>5</v>
      </c>
      <c r="M95" s="39">
        <v>4.5</v>
      </c>
      <c r="N95" s="39">
        <v>4</v>
      </c>
      <c r="O95" s="40">
        <f t="shared" si="1"/>
        <v>3.2777777777777777</v>
      </c>
      <c r="P95" s="28">
        <v>17</v>
      </c>
      <c r="Q95" s="28">
        <v>12</v>
      </c>
      <c r="R95" s="41" t="s">
        <v>293</v>
      </c>
    </row>
    <row r="96" spans="1:18" ht="30" x14ac:dyDescent="0.25">
      <c r="A96" s="26" t="s">
        <v>123</v>
      </c>
      <c r="B96" s="26" t="s">
        <v>76</v>
      </c>
      <c r="C96" s="26" t="s">
        <v>172</v>
      </c>
      <c r="D96" s="26" t="s">
        <v>173</v>
      </c>
      <c r="E96" s="52">
        <v>805</v>
      </c>
      <c r="F96" s="27">
        <v>36</v>
      </c>
      <c r="G96" s="39">
        <v>4</v>
      </c>
      <c r="H96" s="39">
        <v>4</v>
      </c>
      <c r="I96" s="39">
        <v>4</v>
      </c>
      <c r="J96" s="39">
        <v>5</v>
      </c>
      <c r="K96" s="39">
        <v>5</v>
      </c>
      <c r="L96" s="39">
        <v>5</v>
      </c>
      <c r="M96" s="39">
        <v>3</v>
      </c>
      <c r="N96" s="39">
        <v>6</v>
      </c>
      <c r="O96" s="40">
        <f t="shared" si="1"/>
        <v>4</v>
      </c>
      <c r="P96" s="28">
        <v>9.5</v>
      </c>
      <c r="Q96" s="28">
        <v>6.5</v>
      </c>
      <c r="R96" s="41" t="s">
        <v>294</v>
      </c>
    </row>
    <row r="97" spans="1:18" ht="30" x14ac:dyDescent="0.25">
      <c r="A97" s="26" t="s">
        <v>123</v>
      </c>
      <c r="B97" s="26" t="s">
        <v>76</v>
      </c>
      <c r="C97" s="26" t="s">
        <v>172</v>
      </c>
      <c r="D97" s="26" t="s">
        <v>37</v>
      </c>
      <c r="E97" s="52">
        <v>805</v>
      </c>
      <c r="F97" s="27">
        <v>33</v>
      </c>
      <c r="G97" s="39">
        <v>3</v>
      </c>
      <c r="H97" s="39">
        <v>4</v>
      </c>
      <c r="I97" s="39">
        <v>4.5</v>
      </c>
      <c r="J97" s="39">
        <v>5</v>
      </c>
      <c r="K97" s="39">
        <v>5</v>
      </c>
      <c r="L97" s="39">
        <v>5</v>
      </c>
      <c r="M97" s="39">
        <v>3.5</v>
      </c>
      <c r="N97" s="39">
        <v>5</v>
      </c>
      <c r="O97" s="40">
        <f t="shared" si="1"/>
        <v>3.8888888888888888</v>
      </c>
      <c r="P97" s="28">
        <v>12</v>
      </c>
      <c r="Q97" s="28">
        <v>7</v>
      </c>
      <c r="R97" s="41" t="s">
        <v>289</v>
      </c>
    </row>
    <row r="98" spans="1:18" ht="15.75" x14ac:dyDescent="0.25">
      <c r="A98" s="26" t="s">
        <v>123</v>
      </c>
      <c r="B98" s="26" t="s">
        <v>76</v>
      </c>
      <c r="C98" s="26" t="s">
        <v>172</v>
      </c>
      <c r="D98" s="26" t="s">
        <v>174</v>
      </c>
      <c r="E98" s="52">
        <v>805</v>
      </c>
      <c r="F98" s="27">
        <v>36</v>
      </c>
      <c r="G98" s="39">
        <v>4</v>
      </c>
      <c r="H98" s="39">
        <v>5</v>
      </c>
      <c r="I98" s="39">
        <v>4.5</v>
      </c>
      <c r="J98" s="39">
        <v>5</v>
      </c>
      <c r="K98" s="39">
        <v>5</v>
      </c>
      <c r="L98" s="39">
        <v>5</v>
      </c>
      <c r="M98" s="39">
        <v>4.5</v>
      </c>
      <c r="N98" s="39">
        <v>8</v>
      </c>
      <c r="O98" s="40">
        <f t="shared" si="1"/>
        <v>4.5555555555555554</v>
      </c>
      <c r="P98" s="28">
        <v>14.5</v>
      </c>
      <c r="Q98" s="28">
        <v>10.5</v>
      </c>
      <c r="R98" s="41"/>
    </row>
    <row r="99" spans="1:18" ht="15.75" x14ac:dyDescent="0.25">
      <c r="A99" s="26" t="s">
        <v>123</v>
      </c>
      <c r="B99" s="26" t="s">
        <v>76</v>
      </c>
      <c r="C99" s="26"/>
      <c r="D99" s="26" t="s">
        <v>175</v>
      </c>
      <c r="E99" s="52">
        <v>805</v>
      </c>
      <c r="F99" s="27">
        <v>36</v>
      </c>
      <c r="G99" s="39">
        <v>4</v>
      </c>
      <c r="H99" s="39">
        <v>4</v>
      </c>
      <c r="I99" s="39">
        <v>4.5</v>
      </c>
      <c r="J99" s="39">
        <v>5</v>
      </c>
      <c r="K99" s="39">
        <v>5</v>
      </c>
      <c r="L99" s="39">
        <v>5</v>
      </c>
      <c r="M99" s="39">
        <v>4</v>
      </c>
      <c r="N99" s="39">
        <v>7</v>
      </c>
      <c r="O99" s="40">
        <f t="shared" si="1"/>
        <v>4.2777777777777777</v>
      </c>
      <c r="P99" s="28">
        <v>11.5</v>
      </c>
      <c r="Q99" s="28">
        <v>8.5</v>
      </c>
      <c r="R99" s="41"/>
    </row>
    <row r="100" spans="1:18" ht="30" x14ac:dyDescent="0.25">
      <c r="A100" s="26" t="s">
        <v>123</v>
      </c>
      <c r="B100" s="26" t="s">
        <v>76</v>
      </c>
      <c r="C100" s="26"/>
      <c r="D100" s="26" t="s">
        <v>176</v>
      </c>
      <c r="E100" s="52">
        <v>805</v>
      </c>
      <c r="F100" s="27">
        <v>36</v>
      </c>
      <c r="G100" s="39">
        <v>4</v>
      </c>
      <c r="H100" s="39">
        <v>4</v>
      </c>
      <c r="I100" s="39">
        <v>3</v>
      </c>
      <c r="J100" s="39">
        <v>5</v>
      </c>
      <c r="K100" s="39">
        <v>5</v>
      </c>
      <c r="L100" s="39">
        <v>5</v>
      </c>
      <c r="M100" s="39">
        <v>3.5</v>
      </c>
      <c r="N100" s="39">
        <v>8</v>
      </c>
      <c r="O100" s="40">
        <f t="shared" si="1"/>
        <v>4.166666666666667</v>
      </c>
      <c r="P100" s="28">
        <v>11</v>
      </c>
      <c r="Q100" s="28">
        <v>8</v>
      </c>
      <c r="R100" s="41" t="s">
        <v>295</v>
      </c>
    </row>
    <row r="101" spans="1:18" ht="15.75" x14ac:dyDescent="0.25">
      <c r="A101" s="26" t="s">
        <v>98</v>
      </c>
      <c r="B101" s="26" t="s">
        <v>82</v>
      </c>
      <c r="C101" s="26"/>
      <c r="D101" s="26" t="s">
        <v>177</v>
      </c>
      <c r="E101" s="52">
        <v>806</v>
      </c>
      <c r="F101" s="27">
        <v>18</v>
      </c>
      <c r="G101" s="39">
        <v>3</v>
      </c>
      <c r="H101" s="39">
        <v>4</v>
      </c>
      <c r="I101" s="39">
        <v>3</v>
      </c>
      <c r="J101" s="39">
        <v>5</v>
      </c>
      <c r="K101" s="39">
        <v>5</v>
      </c>
      <c r="L101" s="39">
        <v>5</v>
      </c>
      <c r="M101" s="39">
        <v>3</v>
      </c>
      <c r="N101" s="39">
        <v>4</v>
      </c>
      <c r="O101" s="40">
        <f t="shared" si="1"/>
        <v>3.5555555555555554</v>
      </c>
      <c r="P101" s="28">
        <v>18</v>
      </c>
      <c r="Q101" s="28">
        <v>6.5</v>
      </c>
      <c r="R101" s="41" t="s">
        <v>296</v>
      </c>
    </row>
    <row r="102" spans="1:18" ht="15.75" x14ac:dyDescent="0.25">
      <c r="A102" s="26" t="s">
        <v>23</v>
      </c>
      <c r="B102" s="26" t="s">
        <v>82</v>
      </c>
      <c r="C102" s="26"/>
      <c r="D102" s="26" t="s">
        <v>83</v>
      </c>
      <c r="E102" s="52">
        <v>806</v>
      </c>
      <c r="F102" s="27">
        <v>16</v>
      </c>
      <c r="G102" s="39">
        <v>4.5</v>
      </c>
      <c r="H102" s="39">
        <v>4</v>
      </c>
      <c r="I102" s="39">
        <v>3</v>
      </c>
      <c r="J102" s="39">
        <v>5</v>
      </c>
      <c r="K102" s="39">
        <v>5</v>
      </c>
      <c r="L102" s="39">
        <v>5</v>
      </c>
      <c r="M102" s="39">
        <v>4</v>
      </c>
      <c r="N102" s="39">
        <v>7</v>
      </c>
      <c r="O102" s="40">
        <f t="shared" si="1"/>
        <v>4.166666666666667</v>
      </c>
      <c r="P102" s="28">
        <v>13.5</v>
      </c>
      <c r="Q102" s="28">
        <v>8.5</v>
      </c>
      <c r="R102" s="41"/>
    </row>
    <row r="103" spans="1:18" ht="15.75" x14ac:dyDescent="0.25">
      <c r="A103" s="26" t="s">
        <v>114</v>
      </c>
      <c r="B103" s="26" t="s">
        <v>82</v>
      </c>
      <c r="C103" s="26"/>
      <c r="D103" s="26" t="s">
        <v>178</v>
      </c>
      <c r="E103" s="52">
        <v>806</v>
      </c>
      <c r="F103" s="27">
        <v>16</v>
      </c>
      <c r="G103" s="39">
        <v>3</v>
      </c>
      <c r="H103" s="39">
        <v>4</v>
      </c>
      <c r="I103" s="39">
        <v>3</v>
      </c>
      <c r="J103" s="39">
        <v>5</v>
      </c>
      <c r="K103" s="39">
        <v>5</v>
      </c>
      <c r="L103" s="39">
        <v>5</v>
      </c>
      <c r="M103" s="39">
        <v>2.5</v>
      </c>
      <c r="N103" s="39">
        <v>6</v>
      </c>
      <c r="O103" s="40">
        <f t="shared" si="1"/>
        <v>3.7222222222222223</v>
      </c>
      <c r="P103" s="28">
        <v>11.5</v>
      </c>
      <c r="Q103" s="28">
        <v>5</v>
      </c>
      <c r="R103" s="41"/>
    </row>
    <row r="104" spans="1:18" ht="45" x14ac:dyDescent="0.25">
      <c r="A104" s="26" t="s">
        <v>114</v>
      </c>
      <c r="B104" s="26" t="s">
        <v>82</v>
      </c>
      <c r="C104" s="26"/>
      <c r="D104" s="26" t="s">
        <v>179</v>
      </c>
      <c r="E104" s="52">
        <v>806</v>
      </c>
      <c r="F104" s="27">
        <v>16</v>
      </c>
      <c r="G104" s="39">
        <v>5</v>
      </c>
      <c r="H104" s="39">
        <v>4</v>
      </c>
      <c r="I104" s="39">
        <v>3</v>
      </c>
      <c r="J104" s="39">
        <v>5</v>
      </c>
      <c r="K104" s="39">
        <v>5</v>
      </c>
      <c r="L104" s="39">
        <v>5</v>
      </c>
      <c r="M104" s="39">
        <v>3.5</v>
      </c>
      <c r="N104" s="39">
        <v>8.5</v>
      </c>
      <c r="O104" s="40">
        <f t="shared" si="1"/>
        <v>4.333333333333333</v>
      </c>
      <c r="P104" s="28">
        <v>14</v>
      </c>
      <c r="Q104" s="28">
        <v>5.5</v>
      </c>
      <c r="R104" s="41" t="s">
        <v>297</v>
      </c>
    </row>
    <row r="105" spans="1:18" ht="15.75" x14ac:dyDescent="0.25">
      <c r="A105" s="26" t="s">
        <v>114</v>
      </c>
      <c r="B105" s="26" t="s">
        <v>82</v>
      </c>
      <c r="C105" s="26"/>
      <c r="D105" s="26" t="s">
        <v>180</v>
      </c>
      <c r="E105" s="52">
        <v>806</v>
      </c>
      <c r="F105" s="27">
        <v>16</v>
      </c>
      <c r="G105" s="39">
        <v>3</v>
      </c>
      <c r="H105" s="39">
        <v>4.5</v>
      </c>
      <c r="I105" s="39">
        <v>3</v>
      </c>
      <c r="J105" s="39">
        <v>5</v>
      </c>
      <c r="K105" s="39">
        <v>3.5</v>
      </c>
      <c r="L105" s="39">
        <v>5</v>
      </c>
      <c r="M105" s="39">
        <v>3</v>
      </c>
      <c r="N105" s="39">
        <v>5</v>
      </c>
      <c r="O105" s="40">
        <f t="shared" si="1"/>
        <v>3.5555555555555554</v>
      </c>
      <c r="P105" s="28">
        <v>11</v>
      </c>
      <c r="Q105" s="28">
        <v>4</v>
      </c>
      <c r="R105" s="41"/>
    </row>
    <row r="106" spans="1:18" ht="15.75" x14ac:dyDescent="0.25">
      <c r="A106" s="26" t="s">
        <v>27</v>
      </c>
      <c r="B106" s="26" t="s">
        <v>82</v>
      </c>
      <c r="C106" s="15"/>
      <c r="D106" s="26" t="s">
        <v>84</v>
      </c>
      <c r="E106" s="52">
        <v>806</v>
      </c>
      <c r="F106" s="27">
        <v>16</v>
      </c>
      <c r="G106" s="39">
        <v>5</v>
      </c>
      <c r="H106" s="39">
        <v>3</v>
      </c>
      <c r="I106" s="39">
        <v>3</v>
      </c>
      <c r="J106" s="39">
        <v>5</v>
      </c>
      <c r="K106" s="39">
        <v>5</v>
      </c>
      <c r="L106" s="39">
        <v>5</v>
      </c>
      <c r="M106" s="39">
        <v>4</v>
      </c>
      <c r="N106" s="39">
        <v>8.5</v>
      </c>
      <c r="O106" s="40">
        <f t="shared" si="1"/>
        <v>4.2777777777777777</v>
      </c>
      <c r="P106" s="28">
        <v>21</v>
      </c>
      <c r="Q106" s="28">
        <v>7</v>
      </c>
      <c r="R106" s="41" t="s">
        <v>298</v>
      </c>
    </row>
    <row r="107" spans="1:18" ht="45" x14ac:dyDescent="0.25">
      <c r="A107" s="26" t="s">
        <v>111</v>
      </c>
      <c r="B107" s="26" t="s">
        <v>181</v>
      </c>
      <c r="C107" s="26" t="s">
        <v>182</v>
      </c>
      <c r="D107" s="26" t="s">
        <v>183</v>
      </c>
      <c r="E107" s="52">
        <v>806</v>
      </c>
      <c r="F107" s="27">
        <v>16</v>
      </c>
      <c r="G107" s="39">
        <v>3</v>
      </c>
      <c r="H107" s="39">
        <v>3</v>
      </c>
      <c r="I107" s="39">
        <v>3</v>
      </c>
      <c r="J107" s="39">
        <v>5</v>
      </c>
      <c r="K107" s="39">
        <v>5</v>
      </c>
      <c r="L107" s="39">
        <v>5</v>
      </c>
      <c r="M107" s="39">
        <v>3</v>
      </c>
      <c r="N107" s="39">
        <v>4</v>
      </c>
      <c r="O107" s="40">
        <f t="shared" si="1"/>
        <v>3.4444444444444446</v>
      </c>
      <c r="P107" s="28">
        <v>9.5</v>
      </c>
      <c r="Q107" s="28">
        <v>9.5</v>
      </c>
      <c r="R107" s="41" t="s">
        <v>299</v>
      </c>
    </row>
    <row r="108" spans="1:18" ht="15.75" x14ac:dyDescent="0.25">
      <c r="A108" s="26" t="s">
        <v>123</v>
      </c>
      <c r="B108" s="26" t="s">
        <v>184</v>
      </c>
      <c r="C108" s="26" t="s">
        <v>185</v>
      </c>
      <c r="D108" s="26" t="s">
        <v>186</v>
      </c>
      <c r="E108" s="52">
        <v>806</v>
      </c>
      <c r="F108" s="27">
        <v>16</v>
      </c>
      <c r="G108" s="39">
        <v>4</v>
      </c>
      <c r="H108" s="39">
        <v>4.5</v>
      </c>
      <c r="I108" s="39">
        <v>4</v>
      </c>
      <c r="J108" s="39">
        <v>5</v>
      </c>
      <c r="K108" s="39">
        <v>5</v>
      </c>
      <c r="L108" s="39">
        <v>5</v>
      </c>
      <c r="M108" s="39">
        <v>4</v>
      </c>
      <c r="N108" s="39">
        <v>5</v>
      </c>
      <c r="O108" s="40">
        <f t="shared" si="1"/>
        <v>4.0555555555555554</v>
      </c>
      <c r="P108" s="28">
        <v>13</v>
      </c>
      <c r="Q108" s="28">
        <v>11</v>
      </c>
      <c r="R108" s="41" t="s">
        <v>300</v>
      </c>
    </row>
    <row r="109" spans="1:18" ht="15.75" x14ac:dyDescent="0.25">
      <c r="A109" s="26" t="s">
        <v>111</v>
      </c>
      <c r="B109" s="26" t="s">
        <v>184</v>
      </c>
      <c r="C109" s="26" t="s">
        <v>187</v>
      </c>
      <c r="D109" s="26" t="s">
        <v>141</v>
      </c>
      <c r="E109" s="52">
        <v>806</v>
      </c>
      <c r="F109" s="27">
        <v>13</v>
      </c>
      <c r="G109" s="39">
        <v>4</v>
      </c>
      <c r="H109" s="39">
        <v>4</v>
      </c>
      <c r="I109" s="39">
        <v>3.5</v>
      </c>
      <c r="J109" s="39">
        <v>5</v>
      </c>
      <c r="K109" s="39">
        <v>5</v>
      </c>
      <c r="L109" s="39">
        <v>5</v>
      </c>
      <c r="M109" s="39">
        <v>4</v>
      </c>
      <c r="N109" s="39">
        <v>6</v>
      </c>
      <c r="O109" s="40">
        <f t="shared" si="1"/>
        <v>4.0555555555555554</v>
      </c>
      <c r="P109" s="28">
        <v>11.5</v>
      </c>
      <c r="Q109" s="28">
        <v>16</v>
      </c>
      <c r="R109" s="41"/>
    </row>
    <row r="110" spans="1:18" ht="15.75" x14ac:dyDescent="0.25">
      <c r="A110" s="26" t="s">
        <v>111</v>
      </c>
      <c r="B110" s="26" t="s">
        <v>184</v>
      </c>
      <c r="C110" s="26" t="s">
        <v>187</v>
      </c>
      <c r="D110" s="26" t="s">
        <v>188</v>
      </c>
      <c r="E110" s="52">
        <v>806</v>
      </c>
      <c r="F110" s="27">
        <v>16</v>
      </c>
      <c r="G110" s="39">
        <v>4</v>
      </c>
      <c r="H110" s="39">
        <v>4</v>
      </c>
      <c r="I110" s="39">
        <v>4</v>
      </c>
      <c r="J110" s="39">
        <v>5</v>
      </c>
      <c r="K110" s="39">
        <v>5</v>
      </c>
      <c r="L110" s="39">
        <v>5</v>
      </c>
      <c r="M110" s="39">
        <v>4.5</v>
      </c>
      <c r="N110" s="39">
        <v>7</v>
      </c>
      <c r="O110" s="40">
        <f t="shared" si="1"/>
        <v>4.2777777777777777</v>
      </c>
      <c r="P110" s="28">
        <v>19</v>
      </c>
      <c r="Q110" s="28">
        <v>20.5</v>
      </c>
      <c r="R110" s="41"/>
    </row>
    <row r="111" spans="1:18" ht="15.75" x14ac:dyDescent="0.25">
      <c r="A111" s="26" t="s">
        <v>111</v>
      </c>
      <c r="B111" s="26" t="s">
        <v>184</v>
      </c>
      <c r="C111" s="26" t="s">
        <v>187</v>
      </c>
      <c r="D111" s="26" t="s">
        <v>189</v>
      </c>
      <c r="E111" s="52">
        <v>806</v>
      </c>
      <c r="F111" s="27">
        <v>16</v>
      </c>
      <c r="G111" s="39">
        <v>3.5</v>
      </c>
      <c r="H111" s="39">
        <v>3</v>
      </c>
      <c r="I111" s="39">
        <v>3</v>
      </c>
      <c r="J111" s="39">
        <v>5</v>
      </c>
      <c r="K111" s="39">
        <v>5</v>
      </c>
      <c r="L111" s="39">
        <v>5</v>
      </c>
      <c r="M111" s="39">
        <v>4</v>
      </c>
      <c r="N111" s="39">
        <v>5</v>
      </c>
      <c r="O111" s="40">
        <f t="shared" si="1"/>
        <v>3.7222222222222223</v>
      </c>
      <c r="P111" s="28">
        <v>12</v>
      </c>
      <c r="Q111" s="28">
        <v>16</v>
      </c>
      <c r="R111" s="41" t="s">
        <v>301</v>
      </c>
    </row>
    <row r="112" spans="1:18" ht="30" x14ac:dyDescent="0.25">
      <c r="A112" s="26" t="s">
        <v>111</v>
      </c>
      <c r="B112" s="26" t="s">
        <v>181</v>
      </c>
      <c r="C112" s="26" t="s">
        <v>190</v>
      </c>
      <c r="D112" s="26" t="s">
        <v>191</v>
      </c>
      <c r="E112" s="52">
        <v>806</v>
      </c>
      <c r="F112" s="27">
        <v>16</v>
      </c>
      <c r="G112" s="39">
        <v>4</v>
      </c>
      <c r="H112" s="39">
        <v>4</v>
      </c>
      <c r="I112" s="39">
        <v>4</v>
      </c>
      <c r="J112" s="39">
        <v>5</v>
      </c>
      <c r="K112" s="39">
        <v>5</v>
      </c>
      <c r="L112" s="39">
        <v>5</v>
      </c>
      <c r="M112" s="39">
        <v>4</v>
      </c>
      <c r="N112" s="39">
        <v>5</v>
      </c>
      <c r="O112" s="40">
        <f t="shared" si="1"/>
        <v>4</v>
      </c>
      <c r="P112" s="28">
        <v>11.5</v>
      </c>
      <c r="Q112" s="28">
        <v>13.5</v>
      </c>
      <c r="R112" s="41" t="s">
        <v>302</v>
      </c>
    </row>
    <row r="113" spans="1:18" ht="15.75" x14ac:dyDescent="0.25">
      <c r="A113" s="26" t="s">
        <v>111</v>
      </c>
      <c r="B113" s="26" t="s">
        <v>181</v>
      </c>
      <c r="C113" s="26" t="s">
        <v>190</v>
      </c>
      <c r="D113" s="26" t="s">
        <v>193</v>
      </c>
      <c r="E113" s="52">
        <v>806</v>
      </c>
      <c r="F113" s="27">
        <v>16</v>
      </c>
      <c r="G113" s="39">
        <v>3</v>
      </c>
      <c r="H113" s="39">
        <v>3</v>
      </c>
      <c r="I113" s="39">
        <v>4</v>
      </c>
      <c r="J113" s="39">
        <v>5</v>
      </c>
      <c r="K113" s="39">
        <v>5</v>
      </c>
      <c r="L113" s="39">
        <v>5</v>
      </c>
      <c r="M113" s="39">
        <v>4</v>
      </c>
      <c r="N113" s="39">
        <v>4</v>
      </c>
      <c r="O113" s="40">
        <f t="shared" si="1"/>
        <v>3.6666666666666665</v>
      </c>
      <c r="P113" s="28">
        <v>12</v>
      </c>
      <c r="Q113" s="28">
        <v>10.5</v>
      </c>
      <c r="R113" s="41"/>
    </row>
    <row r="114" spans="1:18" ht="60.75" customHeight="1" x14ac:dyDescent="0.25">
      <c r="A114" s="26" t="s">
        <v>23</v>
      </c>
      <c r="B114" s="26" t="s">
        <v>24</v>
      </c>
      <c r="C114" s="26" t="s">
        <v>25</v>
      </c>
      <c r="D114" s="26" t="s">
        <v>86</v>
      </c>
      <c r="E114" s="52">
        <v>807</v>
      </c>
      <c r="F114" s="27">
        <v>52</v>
      </c>
      <c r="G114" s="39">
        <v>4.5</v>
      </c>
      <c r="H114" s="39">
        <v>3</v>
      </c>
      <c r="I114" s="39">
        <v>3</v>
      </c>
      <c r="J114" s="39">
        <v>5</v>
      </c>
      <c r="K114" s="39">
        <v>5</v>
      </c>
      <c r="L114" s="39">
        <v>5</v>
      </c>
      <c r="M114" s="39">
        <v>5</v>
      </c>
      <c r="N114" s="39">
        <v>9</v>
      </c>
      <c r="O114" s="40">
        <f t="shared" si="1"/>
        <v>4.3888888888888893</v>
      </c>
      <c r="P114" s="28">
        <v>20</v>
      </c>
      <c r="Q114" s="28">
        <v>28</v>
      </c>
      <c r="R114" s="41" t="s">
        <v>303</v>
      </c>
    </row>
    <row r="115" spans="1:18" ht="15.75" x14ac:dyDescent="0.25">
      <c r="A115" s="62" t="s">
        <v>87</v>
      </c>
      <c r="B115" s="62" t="s">
        <v>88</v>
      </c>
      <c r="C115" s="15" t="s">
        <v>89</v>
      </c>
      <c r="D115" s="60" t="s">
        <v>90</v>
      </c>
      <c r="E115" s="63" t="s">
        <v>91</v>
      </c>
      <c r="F115" s="27">
        <v>24</v>
      </c>
      <c r="G115" s="39">
        <v>4</v>
      </c>
      <c r="H115" s="39">
        <v>4</v>
      </c>
      <c r="I115" s="39">
        <v>5</v>
      </c>
      <c r="J115" s="39">
        <v>5</v>
      </c>
      <c r="K115" s="39">
        <v>5</v>
      </c>
      <c r="L115" s="39">
        <v>5</v>
      </c>
      <c r="M115" s="39">
        <v>4.5</v>
      </c>
      <c r="N115" s="39">
        <v>8</v>
      </c>
      <c r="O115" s="40">
        <f t="shared" si="1"/>
        <v>4.5</v>
      </c>
      <c r="P115" s="28">
        <v>17.5</v>
      </c>
      <c r="Q115" s="28">
        <v>11</v>
      </c>
      <c r="R115" s="41"/>
    </row>
    <row r="116" spans="1:18" ht="15.75" x14ac:dyDescent="0.25">
      <c r="A116" s="62" t="s">
        <v>87</v>
      </c>
      <c r="B116" s="62" t="s">
        <v>88</v>
      </c>
      <c r="C116" s="30" t="s">
        <v>92</v>
      </c>
      <c r="D116" s="15" t="s">
        <v>93</v>
      </c>
      <c r="E116" s="63" t="s">
        <v>91</v>
      </c>
      <c r="F116" s="27">
        <v>33</v>
      </c>
      <c r="G116" s="39">
        <v>3</v>
      </c>
      <c r="H116" s="39">
        <v>4</v>
      </c>
      <c r="I116" s="39">
        <v>4.5</v>
      </c>
      <c r="J116" s="39">
        <v>4</v>
      </c>
      <c r="K116" s="39">
        <v>3.5</v>
      </c>
      <c r="L116" s="39">
        <v>5</v>
      </c>
      <c r="M116" s="39">
        <v>4.5</v>
      </c>
      <c r="N116" s="42">
        <v>8</v>
      </c>
      <c r="O116" s="40">
        <f t="shared" si="1"/>
        <v>4.0555555555555554</v>
      </c>
      <c r="P116" s="28">
        <v>15</v>
      </c>
      <c r="Q116" s="28">
        <v>11</v>
      </c>
      <c r="R116" s="64" t="s">
        <v>304</v>
      </c>
    </row>
    <row r="117" spans="1:18" ht="15.75" x14ac:dyDescent="0.25">
      <c r="A117" s="58" t="s">
        <v>87</v>
      </c>
      <c r="B117" s="59" t="s">
        <v>88</v>
      </c>
      <c r="C117" s="15" t="s">
        <v>89</v>
      </c>
      <c r="D117" s="26" t="s">
        <v>94</v>
      </c>
      <c r="E117" s="63" t="s">
        <v>91</v>
      </c>
      <c r="F117" s="27">
        <v>33</v>
      </c>
      <c r="G117" s="39">
        <v>2.5</v>
      </c>
      <c r="H117" s="39">
        <v>2</v>
      </c>
      <c r="I117" s="39">
        <v>4</v>
      </c>
      <c r="J117" s="39">
        <v>3</v>
      </c>
      <c r="K117" s="39">
        <v>2.5</v>
      </c>
      <c r="L117" s="39">
        <v>5</v>
      </c>
      <c r="M117" s="39">
        <v>4</v>
      </c>
      <c r="N117" s="42">
        <v>6</v>
      </c>
      <c r="O117" s="40">
        <f t="shared" si="1"/>
        <v>3.2222222222222223</v>
      </c>
      <c r="P117" s="28">
        <v>16.5</v>
      </c>
      <c r="Q117" s="28">
        <v>8</v>
      </c>
      <c r="R117" s="64"/>
    </row>
    <row r="118" spans="1:18" ht="15.75" x14ac:dyDescent="0.25">
      <c r="A118" s="58" t="s">
        <v>87</v>
      </c>
      <c r="B118" s="59" t="s">
        <v>88</v>
      </c>
      <c r="C118" s="26" t="s">
        <v>89</v>
      </c>
      <c r="D118" s="26" t="s">
        <v>95</v>
      </c>
      <c r="E118" s="63" t="s">
        <v>91</v>
      </c>
      <c r="F118" s="27">
        <v>35</v>
      </c>
      <c r="G118" s="39">
        <v>2.5</v>
      </c>
      <c r="H118" s="39">
        <v>3</v>
      </c>
      <c r="I118" s="39">
        <v>5</v>
      </c>
      <c r="J118" s="39">
        <v>3</v>
      </c>
      <c r="K118" s="39">
        <v>3.5</v>
      </c>
      <c r="L118" s="39">
        <v>5</v>
      </c>
      <c r="M118" s="39">
        <v>4</v>
      </c>
      <c r="N118" s="42">
        <v>6</v>
      </c>
      <c r="O118" s="40">
        <f t="shared" si="1"/>
        <v>3.5555555555555554</v>
      </c>
      <c r="P118" s="28">
        <v>16</v>
      </c>
      <c r="Q118" s="28">
        <v>11</v>
      </c>
      <c r="R118" s="64"/>
    </row>
    <row r="119" spans="1:18" ht="15.75" x14ac:dyDescent="0.25">
      <c r="A119" s="58" t="s">
        <v>87</v>
      </c>
      <c r="B119" s="59" t="s">
        <v>88</v>
      </c>
      <c r="C119" s="30" t="s">
        <v>96</v>
      </c>
      <c r="D119" s="15" t="s">
        <v>97</v>
      </c>
      <c r="E119" s="63" t="s">
        <v>91</v>
      </c>
      <c r="F119" s="27">
        <v>36</v>
      </c>
      <c r="G119" s="39">
        <v>2.5</v>
      </c>
      <c r="H119" s="39">
        <v>3</v>
      </c>
      <c r="I119" s="39">
        <v>4.5</v>
      </c>
      <c r="J119" s="39">
        <v>3</v>
      </c>
      <c r="K119" s="39">
        <v>4.5</v>
      </c>
      <c r="L119" s="39">
        <v>5</v>
      </c>
      <c r="M119" s="39">
        <v>4</v>
      </c>
      <c r="N119" s="42">
        <v>6</v>
      </c>
      <c r="O119" s="40">
        <f t="shared" si="1"/>
        <v>3.6111111111111112</v>
      </c>
      <c r="P119" s="28">
        <v>17</v>
      </c>
      <c r="Q119" s="28">
        <v>11</v>
      </c>
      <c r="R119" s="64"/>
    </row>
  </sheetData>
  <mergeCells count="5">
    <mergeCell ref="A2:E2"/>
    <mergeCell ref="A3:E3"/>
    <mergeCell ref="F4:N4"/>
    <mergeCell ref="P4:Q4"/>
    <mergeCell ref="R116:R1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abSelected="1" workbookViewId="0">
      <selection activeCell="A3" sqref="A3"/>
    </sheetView>
  </sheetViews>
  <sheetFormatPr defaultRowHeight="15" x14ac:dyDescent="0.25"/>
  <cols>
    <col min="1" max="1" width="13.7109375" customWidth="1"/>
    <col min="2" max="2" width="15.7109375" customWidth="1"/>
    <col min="3" max="4" width="22.28515625" customWidth="1"/>
    <col min="8" max="8" width="9.140625" style="67"/>
  </cols>
  <sheetData>
    <row r="1" spans="1:12" ht="15.75" x14ac:dyDescent="0.25">
      <c r="D1" s="9" t="s">
        <v>311</v>
      </c>
      <c r="E1" s="68"/>
      <c r="F1" s="68"/>
      <c r="G1" s="68"/>
      <c r="H1" s="68"/>
      <c r="I1" s="68"/>
      <c r="J1" s="68"/>
      <c r="K1" s="68"/>
      <c r="L1" s="68"/>
    </row>
    <row r="2" spans="1:12" x14ac:dyDescent="0.25">
      <c r="A2" s="67" t="s">
        <v>313</v>
      </c>
      <c r="E2" s="65" t="s">
        <v>310</v>
      </c>
      <c r="F2" s="65"/>
      <c r="G2" s="65"/>
      <c r="H2" s="65"/>
    </row>
    <row r="3" spans="1:12" ht="99.75" x14ac:dyDescent="0.25">
      <c r="A3" s="16" t="s">
        <v>5</v>
      </c>
      <c r="B3" s="17" t="s">
        <v>6</v>
      </c>
      <c r="C3" s="18" t="s">
        <v>7</v>
      </c>
      <c r="D3" s="18" t="s">
        <v>8</v>
      </c>
      <c r="E3" s="26" t="s">
        <v>306</v>
      </c>
      <c r="F3" s="26" t="s">
        <v>307</v>
      </c>
      <c r="G3" s="26" t="s">
        <v>308</v>
      </c>
      <c r="H3" s="66" t="s">
        <v>309</v>
      </c>
    </row>
    <row r="4" spans="1:12" x14ac:dyDescent="0.25">
      <c r="A4" s="26" t="s">
        <v>23</v>
      </c>
      <c r="B4" s="26" t="s">
        <v>24</v>
      </c>
      <c r="C4" s="26" t="s">
        <v>25</v>
      </c>
      <c r="D4" s="26" t="s">
        <v>26</v>
      </c>
      <c r="E4" s="69">
        <v>4.2222222222222223</v>
      </c>
      <c r="F4" s="69">
        <v>4.2222222222222223</v>
      </c>
      <c r="G4" s="69">
        <v>4.3888888888888893</v>
      </c>
      <c r="H4" s="70">
        <f>AVERAGE(E4:G4)</f>
        <v>4.2777777777777777</v>
      </c>
    </row>
    <row r="5" spans="1:12" x14ac:dyDescent="0.25">
      <c r="A5" s="26" t="s">
        <v>98</v>
      </c>
      <c r="B5" s="26" t="s">
        <v>99</v>
      </c>
      <c r="C5" s="26"/>
      <c r="D5" s="26" t="s">
        <v>105</v>
      </c>
      <c r="E5" s="69">
        <v>4.4444444444444446</v>
      </c>
      <c r="F5" s="69">
        <v>4.666666666666667</v>
      </c>
      <c r="G5" s="69">
        <v>4.5555555555555554</v>
      </c>
      <c r="H5" s="70">
        <f>AVERAGE(E5:G5)</f>
        <v>4.5555555555555554</v>
      </c>
    </row>
    <row r="6" spans="1:12" x14ac:dyDescent="0.25">
      <c r="A6" s="26" t="s">
        <v>98</v>
      </c>
      <c r="B6" s="26" t="s">
        <v>99</v>
      </c>
      <c r="C6" s="26"/>
      <c r="D6" s="26" t="s">
        <v>102</v>
      </c>
      <c r="E6" s="69">
        <v>4.333333333333333</v>
      </c>
      <c r="F6" s="69">
        <v>4.6111111111111107</v>
      </c>
      <c r="G6" s="69">
        <v>4.7222222222222223</v>
      </c>
      <c r="H6" s="70">
        <f>AVERAGE(E6:G6)</f>
        <v>4.5555555555555545</v>
      </c>
    </row>
    <row r="7" spans="1:12" x14ac:dyDescent="0.25">
      <c r="A7" s="26" t="s">
        <v>98</v>
      </c>
      <c r="B7" s="26" t="s">
        <v>99</v>
      </c>
      <c r="C7" s="26"/>
      <c r="D7" s="26" t="s">
        <v>100</v>
      </c>
      <c r="E7" s="69">
        <v>4.4444444444444446</v>
      </c>
      <c r="F7" s="69">
        <v>4.5555555555555554</v>
      </c>
      <c r="G7" s="69">
        <v>4.5</v>
      </c>
      <c r="H7" s="70">
        <f>AVERAGE(E7:G7)</f>
        <v>4.5</v>
      </c>
    </row>
    <row r="8" spans="1:12" x14ac:dyDescent="0.25">
      <c r="A8" s="26" t="s">
        <v>98</v>
      </c>
      <c r="B8" s="26" t="s">
        <v>99</v>
      </c>
      <c r="C8" s="26"/>
      <c r="D8" s="26" t="s">
        <v>106</v>
      </c>
      <c r="E8" s="69">
        <v>4.333333333333333</v>
      </c>
      <c r="F8" s="69">
        <v>4.4444444444444446</v>
      </c>
      <c r="G8" s="69">
        <v>4.7222222222222223</v>
      </c>
      <c r="H8" s="70">
        <f>AVERAGE(E8:G8)</f>
        <v>4.5</v>
      </c>
    </row>
    <row r="9" spans="1:12" x14ac:dyDescent="0.25">
      <c r="A9" s="26" t="s">
        <v>98</v>
      </c>
      <c r="B9" s="26" t="s">
        <v>99</v>
      </c>
      <c r="C9" s="26"/>
      <c r="D9" s="26" t="s">
        <v>103</v>
      </c>
      <c r="E9" s="69">
        <v>4.333333333333333</v>
      </c>
      <c r="F9" s="69">
        <v>4.6111111111111107</v>
      </c>
      <c r="G9" s="69">
        <v>4.3888888888888893</v>
      </c>
      <c r="H9" s="70">
        <f>AVERAGE(E9:G9)</f>
        <v>4.4444444444444438</v>
      </c>
    </row>
    <row r="10" spans="1:12" x14ac:dyDescent="0.25">
      <c r="A10" s="26" t="s">
        <v>98</v>
      </c>
      <c r="B10" s="26" t="s">
        <v>99</v>
      </c>
      <c r="C10" s="26"/>
      <c r="D10" s="26" t="s">
        <v>109</v>
      </c>
      <c r="E10" s="69">
        <v>4.2222222222222223</v>
      </c>
      <c r="F10" s="69">
        <v>4.333333333333333</v>
      </c>
      <c r="G10" s="69">
        <v>4.6111111111111107</v>
      </c>
      <c r="H10" s="70">
        <f>AVERAGE(E10:G10)</f>
        <v>4.3888888888888884</v>
      </c>
    </row>
    <row r="11" spans="1:12" x14ac:dyDescent="0.25">
      <c r="A11" s="26" t="s">
        <v>98</v>
      </c>
      <c r="B11" s="26" t="s">
        <v>99</v>
      </c>
      <c r="C11" s="26"/>
      <c r="D11" s="26" t="s">
        <v>104</v>
      </c>
      <c r="E11" s="69">
        <v>3.8333333333333335</v>
      </c>
      <c r="F11" s="69">
        <v>4.5555555555555554</v>
      </c>
      <c r="G11" s="69">
        <v>4.7222222222222223</v>
      </c>
      <c r="H11" s="70">
        <f>AVERAGE(E11:G11)</f>
        <v>4.3703703703703702</v>
      </c>
    </row>
    <row r="12" spans="1:12" x14ac:dyDescent="0.25">
      <c r="A12" s="26" t="s">
        <v>98</v>
      </c>
      <c r="B12" s="26" t="s">
        <v>99</v>
      </c>
      <c r="C12" s="26"/>
      <c r="D12" s="26" t="s">
        <v>108</v>
      </c>
      <c r="E12" s="69">
        <v>3.9444444444444446</v>
      </c>
      <c r="F12" s="69">
        <v>4.2777777777777777</v>
      </c>
      <c r="G12" s="69">
        <v>4.5555555555555554</v>
      </c>
      <c r="H12" s="70">
        <f>AVERAGE(E12:G12)</f>
        <v>4.2592592592592586</v>
      </c>
    </row>
    <row r="13" spans="1:12" x14ac:dyDescent="0.25">
      <c r="A13" s="26" t="s">
        <v>98</v>
      </c>
      <c r="B13" s="26" t="s">
        <v>99</v>
      </c>
      <c r="C13" s="26"/>
      <c r="D13" s="26" t="s">
        <v>110</v>
      </c>
      <c r="E13" s="69">
        <v>3.9444444444444446</v>
      </c>
      <c r="F13" s="69">
        <v>4.166666666666667</v>
      </c>
      <c r="G13" s="69">
        <v>4.2777777777777777</v>
      </c>
      <c r="H13" s="70">
        <f>AVERAGE(E13:G13)</f>
        <v>4.1296296296296298</v>
      </c>
    </row>
    <row r="14" spans="1:12" x14ac:dyDescent="0.25">
      <c r="A14" s="26" t="s">
        <v>98</v>
      </c>
      <c r="B14" s="26" t="s">
        <v>99</v>
      </c>
      <c r="C14" s="26"/>
      <c r="D14" s="26" t="s">
        <v>107</v>
      </c>
      <c r="E14" s="69">
        <v>3.1666666666666665</v>
      </c>
      <c r="F14" s="69">
        <v>4.1111111111111107</v>
      </c>
      <c r="G14" s="69">
        <v>4.5</v>
      </c>
      <c r="H14" s="70">
        <f>AVERAGE(E14:G14)</f>
        <v>3.9259259259259256</v>
      </c>
    </row>
    <row r="15" spans="1:12" x14ac:dyDescent="0.25">
      <c r="A15" s="26" t="s">
        <v>27</v>
      </c>
      <c r="B15" s="26" t="s">
        <v>28</v>
      </c>
      <c r="C15" s="26"/>
      <c r="D15" s="26" t="s">
        <v>30</v>
      </c>
      <c r="E15" s="69">
        <v>4.4444444444444446</v>
      </c>
      <c r="F15" s="69">
        <v>4.7777777777777777</v>
      </c>
      <c r="G15" s="69">
        <v>4.833333333333333</v>
      </c>
      <c r="H15" s="70">
        <f>AVERAGE(E15:G15)</f>
        <v>4.6851851851851842</v>
      </c>
    </row>
    <row r="16" spans="1:12" x14ac:dyDescent="0.25">
      <c r="A16" s="26" t="s">
        <v>23</v>
      </c>
      <c r="B16" s="26" t="s">
        <v>28</v>
      </c>
      <c r="C16" s="26"/>
      <c r="D16" s="26" t="s">
        <v>34</v>
      </c>
      <c r="E16" s="69">
        <v>3.7222222222222223</v>
      </c>
      <c r="F16" s="69">
        <v>4.833333333333333</v>
      </c>
      <c r="G16" s="69">
        <v>4.7777777777777777</v>
      </c>
      <c r="H16" s="70">
        <f>AVERAGE(E16:G16)</f>
        <v>4.4444444444444438</v>
      </c>
    </row>
    <row r="17" spans="1:8" x14ac:dyDescent="0.25">
      <c r="A17" s="26" t="s">
        <v>98</v>
      </c>
      <c r="B17" s="26" t="s">
        <v>28</v>
      </c>
      <c r="C17" s="26"/>
      <c r="D17" s="26" t="s">
        <v>113</v>
      </c>
      <c r="E17" s="69">
        <v>4</v>
      </c>
      <c r="F17" s="69">
        <v>4.5</v>
      </c>
      <c r="G17" s="69">
        <v>4.666666666666667</v>
      </c>
      <c r="H17" s="70">
        <f>AVERAGE(E17:G17)</f>
        <v>4.3888888888888893</v>
      </c>
    </row>
    <row r="18" spans="1:8" x14ac:dyDescent="0.25">
      <c r="A18" s="26" t="s">
        <v>114</v>
      </c>
      <c r="B18" s="26" t="s">
        <v>28</v>
      </c>
      <c r="C18" s="26"/>
      <c r="D18" s="26" t="s">
        <v>119</v>
      </c>
      <c r="E18" s="69">
        <v>4.0555555555555554</v>
      </c>
      <c r="F18" s="69">
        <v>4.5555555555555554</v>
      </c>
      <c r="G18" s="69">
        <v>4.5</v>
      </c>
      <c r="H18" s="70">
        <f>AVERAGE(E18:G18)</f>
        <v>4.3703703703703702</v>
      </c>
    </row>
    <row r="19" spans="1:8" x14ac:dyDescent="0.25">
      <c r="A19" s="26" t="s">
        <v>111</v>
      </c>
      <c r="B19" s="26" t="s">
        <v>28</v>
      </c>
      <c r="C19" s="26"/>
      <c r="D19" s="26" t="s">
        <v>112</v>
      </c>
      <c r="E19" s="69">
        <v>4</v>
      </c>
      <c r="F19" s="69">
        <v>4.2777777777777777</v>
      </c>
      <c r="G19" s="69">
        <v>4.6111111111111107</v>
      </c>
      <c r="H19" s="70">
        <f>AVERAGE(E19:G19)</f>
        <v>4.2962962962962967</v>
      </c>
    </row>
    <row r="20" spans="1:8" x14ac:dyDescent="0.25">
      <c r="A20" s="26" t="s">
        <v>27</v>
      </c>
      <c r="B20" s="26" t="s">
        <v>28</v>
      </c>
      <c r="C20" s="26"/>
      <c r="D20" s="26" t="s">
        <v>29</v>
      </c>
      <c r="E20" s="69">
        <v>3.6111111111111112</v>
      </c>
      <c r="F20" s="69">
        <v>4.333333333333333</v>
      </c>
      <c r="G20" s="69">
        <v>4.8888888888888893</v>
      </c>
      <c r="H20" s="70">
        <f>AVERAGE(E20:G20)</f>
        <v>4.2777777777777777</v>
      </c>
    </row>
    <row r="21" spans="1:8" x14ac:dyDescent="0.25">
      <c r="A21" s="26" t="s">
        <v>111</v>
      </c>
      <c r="B21" s="26" t="s">
        <v>28</v>
      </c>
      <c r="C21" s="26" t="s">
        <v>120</v>
      </c>
      <c r="D21" s="26" t="s">
        <v>121</v>
      </c>
      <c r="E21" s="69">
        <v>4</v>
      </c>
      <c r="F21" s="69">
        <v>4.2777777777777777</v>
      </c>
      <c r="G21" s="69">
        <v>4.4444444444444446</v>
      </c>
      <c r="H21" s="70">
        <f>AVERAGE(E21:G21)</f>
        <v>4.2407407407407414</v>
      </c>
    </row>
    <row r="22" spans="1:8" x14ac:dyDescent="0.25">
      <c r="A22" s="26" t="s">
        <v>111</v>
      </c>
      <c r="B22" s="26" t="s">
        <v>28</v>
      </c>
      <c r="C22" s="26" t="s">
        <v>116</v>
      </c>
      <c r="D22" s="26" t="s">
        <v>117</v>
      </c>
      <c r="E22" s="69">
        <v>3.9444444444444446</v>
      </c>
      <c r="F22" s="69">
        <v>4.333333333333333</v>
      </c>
      <c r="G22" s="69">
        <v>4.333333333333333</v>
      </c>
      <c r="H22" s="70">
        <f>AVERAGE(E22:G22)</f>
        <v>4.2037037037037033</v>
      </c>
    </row>
    <row r="23" spans="1:8" x14ac:dyDescent="0.25">
      <c r="A23" s="26" t="s">
        <v>23</v>
      </c>
      <c r="B23" s="26" t="s">
        <v>28</v>
      </c>
      <c r="C23" s="26"/>
      <c r="D23" s="26" t="s">
        <v>32</v>
      </c>
      <c r="E23" s="69">
        <v>3.5</v>
      </c>
      <c r="F23" s="69">
        <v>4.4444444444444446</v>
      </c>
      <c r="G23" s="69">
        <v>4.5</v>
      </c>
      <c r="H23" s="70">
        <f>AVERAGE(E23:G23)</f>
        <v>4.1481481481481479</v>
      </c>
    </row>
    <row r="24" spans="1:8" x14ac:dyDescent="0.25">
      <c r="A24" s="26" t="s">
        <v>111</v>
      </c>
      <c r="B24" s="26" t="s">
        <v>28</v>
      </c>
      <c r="C24" s="26" t="s">
        <v>120</v>
      </c>
      <c r="D24" s="26" t="s">
        <v>122</v>
      </c>
      <c r="E24" s="69">
        <v>3.2222222222222223</v>
      </c>
      <c r="F24" s="69">
        <v>4.4444444444444446</v>
      </c>
      <c r="G24" s="69">
        <v>4.7222222222222223</v>
      </c>
      <c r="H24" s="70">
        <f>AVERAGE(E24:G24)</f>
        <v>4.1296296296296298</v>
      </c>
    </row>
    <row r="25" spans="1:8" x14ac:dyDescent="0.25">
      <c r="A25" s="26" t="s">
        <v>98</v>
      </c>
      <c r="B25" s="26" t="s">
        <v>28</v>
      </c>
      <c r="C25" s="26"/>
      <c r="D25" s="26" t="s">
        <v>118</v>
      </c>
      <c r="E25" s="69">
        <v>3.3888888888888888</v>
      </c>
      <c r="F25" s="69">
        <v>4.333333333333333</v>
      </c>
      <c r="G25" s="69">
        <v>4.333333333333333</v>
      </c>
      <c r="H25" s="70">
        <f>AVERAGE(E25:G25)</f>
        <v>4.0185185185185182</v>
      </c>
    </row>
    <row r="26" spans="1:8" x14ac:dyDescent="0.25">
      <c r="A26" s="26" t="s">
        <v>114</v>
      </c>
      <c r="B26" s="26" t="s">
        <v>28</v>
      </c>
      <c r="C26" s="26"/>
      <c r="D26" s="26" t="s">
        <v>115</v>
      </c>
      <c r="E26" s="69">
        <v>3</v>
      </c>
      <c r="F26" s="69">
        <v>4.3888888888888893</v>
      </c>
      <c r="G26" s="69">
        <v>4.2222222222222223</v>
      </c>
      <c r="H26" s="70">
        <f>AVERAGE(E26:G26)</f>
        <v>3.8703703703703702</v>
      </c>
    </row>
    <row r="27" spans="1:8" x14ac:dyDescent="0.25">
      <c r="A27" s="26" t="s">
        <v>23</v>
      </c>
      <c r="B27" s="26" t="s">
        <v>28</v>
      </c>
      <c r="C27" s="26"/>
      <c r="D27" s="26" t="s">
        <v>33</v>
      </c>
      <c r="E27" s="69">
        <v>3.4444444444444446</v>
      </c>
      <c r="F27" s="69">
        <v>3.6111111111111112</v>
      </c>
      <c r="G27" s="69">
        <v>4.4444444444444446</v>
      </c>
      <c r="H27" s="70">
        <f>AVERAGE(E27:G27)</f>
        <v>3.8333333333333335</v>
      </c>
    </row>
    <row r="28" spans="1:8" x14ac:dyDescent="0.25">
      <c r="A28" s="26" t="s">
        <v>98</v>
      </c>
      <c r="B28" s="26" t="s">
        <v>35</v>
      </c>
      <c r="C28" s="26"/>
      <c r="D28" s="26" t="s">
        <v>132</v>
      </c>
      <c r="E28" s="69">
        <v>3.8333333333333335</v>
      </c>
      <c r="F28" s="69">
        <v>4.7222222222222223</v>
      </c>
      <c r="G28" s="69">
        <v>4.9444444444444446</v>
      </c>
      <c r="H28" s="70">
        <f>AVERAGE(E28:G28)</f>
        <v>4.5</v>
      </c>
    </row>
    <row r="29" spans="1:8" x14ac:dyDescent="0.25">
      <c r="A29" s="26" t="s">
        <v>27</v>
      </c>
      <c r="B29" s="26" t="s">
        <v>35</v>
      </c>
      <c r="C29" s="26" t="s">
        <v>36</v>
      </c>
      <c r="D29" s="26" t="s">
        <v>37</v>
      </c>
      <c r="E29" s="69">
        <v>3.8888888888888888</v>
      </c>
      <c r="F29" s="69">
        <v>4.5</v>
      </c>
      <c r="G29" s="69">
        <v>4.8888888888888893</v>
      </c>
      <c r="H29" s="70">
        <f>AVERAGE(E29:G29)</f>
        <v>4.4259259259259265</v>
      </c>
    </row>
    <row r="30" spans="1:8" x14ac:dyDescent="0.25">
      <c r="A30" s="26" t="s">
        <v>111</v>
      </c>
      <c r="B30" s="26" t="s">
        <v>35</v>
      </c>
      <c r="C30" s="26" t="s">
        <v>128</v>
      </c>
      <c r="D30" s="26" t="s">
        <v>129</v>
      </c>
      <c r="E30" s="69">
        <v>3.3888888888888888</v>
      </c>
      <c r="F30" s="69">
        <v>4.833333333333333</v>
      </c>
      <c r="G30" s="69">
        <v>4.7777777777777777</v>
      </c>
      <c r="H30" s="70">
        <f>AVERAGE(E30:G30)</f>
        <v>4.333333333333333</v>
      </c>
    </row>
    <row r="31" spans="1:8" x14ac:dyDescent="0.25">
      <c r="A31" s="26" t="s">
        <v>111</v>
      </c>
      <c r="B31" s="26" t="s">
        <v>35</v>
      </c>
      <c r="C31" s="26" t="s">
        <v>128</v>
      </c>
      <c r="D31" s="26" t="s">
        <v>131</v>
      </c>
      <c r="E31" s="69">
        <v>4</v>
      </c>
      <c r="F31" s="69">
        <v>4.1111111111111107</v>
      </c>
      <c r="G31" s="69">
        <v>4.7777777777777777</v>
      </c>
      <c r="H31" s="70">
        <f>AVERAGE(E31:G31)</f>
        <v>4.2962962962962967</v>
      </c>
    </row>
    <row r="32" spans="1:8" x14ac:dyDescent="0.25">
      <c r="A32" s="26" t="s">
        <v>123</v>
      </c>
      <c r="B32" s="26" t="s">
        <v>35</v>
      </c>
      <c r="C32" s="26" t="s">
        <v>124</v>
      </c>
      <c r="D32" s="26" t="s">
        <v>126</v>
      </c>
      <c r="E32" s="69">
        <v>4.166666666666667</v>
      </c>
      <c r="F32" s="69">
        <v>4.2777777777777777</v>
      </c>
      <c r="G32" s="69">
        <v>4.3888888888888893</v>
      </c>
      <c r="H32" s="70">
        <f>AVERAGE(E32:G32)</f>
        <v>4.2777777777777777</v>
      </c>
    </row>
    <row r="33" spans="1:8" x14ac:dyDescent="0.25">
      <c r="A33" s="26" t="s">
        <v>123</v>
      </c>
      <c r="B33" s="26" t="s">
        <v>35</v>
      </c>
      <c r="C33" s="26" t="s">
        <v>124</v>
      </c>
      <c r="D33" s="26" t="s">
        <v>125</v>
      </c>
      <c r="E33" s="69">
        <v>3.6111111111111112</v>
      </c>
      <c r="F33" s="69">
        <v>4.2777777777777777</v>
      </c>
      <c r="G33" s="69">
        <v>4.7777777777777777</v>
      </c>
      <c r="H33" s="70">
        <f>AVERAGE(E33:G33)</f>
        <v>4.2222222222222223</v>
      </c>
    </row>
    <row r="34" spans="1:8" x14ac:dyDescent="0.25">
      <c r="A34" s="26" t="s">
        <v>123</v>
      </c>
      <c r="B34" s="26" t="s">
        <v>35</v>
      </c>
      <c r="C34" s="26" t="s">
        <v>124</v>
      </c>
      <c r="D34" s="26" t="s">
        <v>37</v>
      </c>
      <c r="E34" s="69">
        <v>3.7222222222222223</v>
      </c>
      <c r="F34" s="69">
        <v>4.333333333333333</v>
      </c>
      <c r="G34" s="69">
        <v>4.6111111111111107</v>
      </c>
      <c r="H34" s="70">
        <f>AVERAGE(E34:G34)</f>
        <v>4.2222222222222223</v>
      </c>
    </row>
    <row r="35" spans="1:8" x14ac:dyDescent="0.25">
      <c r="A35" s="26" t="s">
        <v>27</v>
      </c>
      <c r="B35" s="26" t="s">
        <v>35</v>
      </c>
      <c r="C35" s="26" t="s">
        <v>39</v>
      </c>
      <c r="D35" s="26" t="s">
        <v>40</v>
      </c>
      <c r="E35" s="69">
        <v>3.4444444444444446</v>
      </c>
      <c r="F35" s="69">
        <v>4.3888888888888893</v>
      </c>
      <c r="G35" s="69">
        <v>4.833333333333333</v>
      </c>
      <c r="H35" s="70">
        <f>AVERAGE(E35:G35)</f>
        <v>4.2222222222222223</v>
      </c>
    </row>
    <row r="36" spans="1:8" x14ac:dyDescent="0.25">
      <c r="A36" s="26" t="s">
        <v>111</v>
      </c>
      <c r="B36" s="26" t="s">
        <v>35</v>
      </c>
      <c r="C36" s="26" t="s">
        <v>128</v>
      </c>
      <c r="D36" s="26" t="s">
        <v>130</v>
      </c>
      <c r="E36" s="69">
        <v>3.5</v>
      </c>
      <c r="F36" s="69">
        <v>4.4444444444444446</v>
      </c>
      <c r="G36" s="69">
        <v>4.5</v>
      </c>
      <c r="H36" s="70">
        <f>AVERAGE(E36:G36)</f>
        <v>4.1481481481481479</v>
      </c>
    </row>
    <row r="37" spans="1:8" x14ac:dyDescent="0.25">
      <c r="A37" s="26" t="s">
        <v>27</v>
      </c>
      <c r="B37" s="26" t="s">
        <v>35</v>
      </c>
      <c r="C37" s="26" t="s">
        <v>36</v>
      </c>
      <c r="D37" s="26" t="s">
        <v>38</v>
      </c>
      <c r="E37" s="69">
        <v>2.8333333333333335</v>
      </c>
      <c r="F37" s="69">
        <v>4.7222222222222223</v>
      </c>
      <c r="G37" s="69">
        <v>4.8888888888888893</v>
      </c>
      <c r="H37" s="70">
        <f>AVERAGE(E37:G37)</f>
        <v>4.1481481481481479</v>
      </c>
    </row>
    <row r="38" spans="1:8" x14ac:dyDescent="0.25">
      <c r="A38" s="26" t="s">
        <v>23</v>
      </c>
      <c r="B38" s="26" t="s">
        <v>41</v>
      </c>
      <c r="C38" s="26"/>
      <c r="D38" s="26" t="s">
        <v>42</v>
      </c>
      <c r="E38" s="69">
        <v>3.6666666666666665</v>
      </c>
      <c r="F38" s="69">
        <v>4.333333333333333</v>
      </c>
      <c r="G38" s="69">
        <v>4.8888888888888893</v>
      </c>
      <c r="H38" s="70">
        <f>AVERAGE(E38:G38)</f>
        <v>4.2962962962962967</v>
      </c>
    </row>
    <row r="39" spans="1:8" x14ac:dyDescent="0.25">
      <c r="A39" s="26" t="s">
        <v>98</v>
      </c>
      <c r="B39" s="26" t="s">
        <v>41</v>
      </c>
      <c r="C39" s="26" t="s">
        <v>133</v>
      </c>
      <c r="D39" s="26" t="s">
        <v>134</v>
      </c>
      <c r="E39" s="69">
        <v>3.4444444444444446</v>
      </c>
      <c r="F39" s="69">
        <v>4.2222222222222223</v>
      </c>
      <c r="G39" s="69">
        <v>4.9444444444444446</v>
      </c>
      <c r="H39" s="70">
        <f>AVERAGE(E39:G39)</f>
        <v>4.2037037037037033</v>
      </c>
    </row>
    <row r="40" spans="1:8" x14ac:dyDescent="0.25">
      <c r="A40" s="26" t="s">
        <v>98</v>
      </c>
      <c r="B40" s="26" t="s">
        <v>41</v>
      </c>
      <c r="C40" s="26"/>
      <c r="D40" s="26" t="s">
        <v>136</v>
      </c>
      <c r="E40" s="69">
        <v>3.4444444444444446</v>
      </c>
      <c r="F40" s="69">
        <v>4.333333333333333</v>
      </c>
      <c r="G40" s="69">
        <v>4.666666666666667</v>
      </c>
      <c r="H40" s="70">
        <f>AVERAGE(E40:G40)</f>
        <v>4.1481481481481479</v>
      </c>
    </row>
    <row r="41" spans="1:8" x14ac:dyDescent="0.25">
      <c r="A41" s="26" t="s">
        <v>98</v>
      </c>
      <c r="B41" s="26" t="s">
        <v>41</v>
      </c>
      <c r="C41" s="26" t="s">
        <v>133</v>
      </c>
      <c r="D41" s="26" t="s">
        <v>135</v>
      </c>
      <c r="E41" s="69">
        <v>3.7222222222222223</v>
      </c>
      <c r="F41" s="69">
        <v>4</v>
      </c>
      <c r="G41" s="69">
        <v>4.666666666666667</v>
      </c>
      <c r="H41" s="70">
        <f>AVERAGE(E41:G41)</f>
        <v>4.1296296296296298</v>
      </c>
    </row>
    <row r="42" spans="1:8" x14ac:dyDescent="0.25">
      <c r="A42" s="26" t="s">
        <v>27</v>
      </c>
      <c r="B42" s="26" t="s">
        <v>41</v>
      </c>
      <c r="C42" s="26"/>
      <c r="D42" s="26" t="s">
        <v>43</v>
      </c>
      <c r="E42" s="69">
        <v>3</v>
      </c>
      <c r="F42" s="69">
        <v>3.3333333333333335</v>
      </c>
      <c r="G42" s="69">
        <v>4.4444444444444446</v>
      </c>
      <c r="H42" s="70">
        <f>AVERAGE(E42:G42)</f>
        <v>3.592592592592593</v>
      </c>
    </row>
    <row r="43" spans="1:8" x14ac:dyDescent="0.25">
      <c r="A43" s="26" t="s">
        <v>27</v>
      </c>
      <c r="B43" s="26" t="s">
        <v>44</v>
      </c>
      <c r="C43" s="26"/>
      <c r="D43" s="26" t="s">
        <v>46</v>
      </c>
      <c r="E43" s="69">
        <v>3.5</v>
      </c>
      <c r="F43" s="69">
        <v>4.7777777777777777</v>
      </c>
      <c r="G43" s="69">
        <v>4.833333333333333</v>
      </c>
      <c r="H43" s="70">
        <f>AVERAGE(E43:G43)</f>
        <v>4.3703703703703702</v>
      </c>
    </row>
    <row r="44" spans="1:8" x14ac:dyDescent="0.25">
      <c r="A44" s="26" t="s">
        <v>98</v>
      </c>
      <c r="B44" s="26" t="s">
        <v>44</v>
      </c>
      <c r="C44" s="26"/>
      <c r="D44" s="26" t="s">
        <v>138</v>
      </c>
      <c r="E44" s="69">
        <v>4.2222222222222223</v>
      </c>
      <c r="F44" s="69">
        <v>4.1999999999999993</v>
      </c>
      <c r="G44" s="69">
        <v>4.5555555555555554</v>
      </c>
      <c r="H44" s="70">
        <f>AVERAGE(E44:G44)</f>
        <v>4.3259259259259251</v>
      </c>
    </row>
    <row r="45" spans="1:8" x14ac:dyDescent="0.25">
      <c r="A45" s="26" t="s">
        <v>123</v>
      </c>
      <c r="B45" s="26" t="s">
        <v>44</v>
      </c>
      <c r="C45" s="26"/>
      <c r="D45" s="26" t="s">
        <v>137</v>
      </c>
      <c r="E45" s="69">
        <v>4</v>
      </c>
      <c r="F45" s="69">
        <v>3.8888888888888888</v>
      </c>
      <c r="G45" s="69">
        <v>4.8888888888888893</v>
      </c>
      <c r="H45" s="70">
        <f>AVERAGE(E45:G45)</f>
        <v>4.2592592592592595</v>
      </c>
    </row>
    <row r="46" spans="1:8" x14ac:dyDescent="0.25">
      <c r="A46" s="26" t="s">
        <v>23</v>
      </c>
      <c r="B46" s="26" t="s">
        <v>44</v>
      </c>
      <c r="C46" s="26"/>
      <c r="D46" s="26" t="s">
        <v>45</v>
      </c>
      <c r="E46" s="69">
        <v>4.166666666666667</v>
      </c>
      <c r="F46" s="69">
        <v>4.5</v>
      </c>
      <c r="G46" s="69">
        <v>3.5555555555555554</v>
      </c>
      <c r="H46" s="70">
        <f>AVERAGE(E46:G46)</f>
        <v>4.0740740740740744</v>
      </c>
    </row>
    <row r="47" spans="1:8" x14ac:dyDescent="0.25">
      <c r="A47" s="26" t="s">
        <v>114</v>
      </c>
      <c r="B47" s="26" t="s">
        <v>44</v>
      </c>
      <c r="C47" s="26"/>
      <c r="D47" s="26" t="s">
        <v>139</v>
      </c>
      <c r="E47" s="69">
        <v>3.6111111111111112</v>
      </c>
      <c r="F47" s="69">
        <v>4.166666666666667</v>
      </c>
      <c r="G47" s="69">
        <v>4</v>
      </c>
      <c r="H47" s="70">
        <f>AVERAGE(E47:G47)</f>
        <v>3.925925925925926</v>
      </c>
    </row>
    <row r="48" spans="1:8" x14ac:dyDescent="0.25">
      <c r="A48" s="26" t="s">
        <v>27</v>
      </c>
      <c r="B48" s="26" t="s">
        <v>44</v>
      </c>
      <c r="C48" s="26"/>
      <c r="D48" s="26" t="s">
        <v>45</v>
      </c>
      <c r="E48" s="69">
        <v>3.6111111111111112</v>
      </c>
      <c r="F48" s="69">
        <v>4.2222222222222223</v>
      </c>
      <c r="G48" s="69">
        <v>2.6666666666666665</v>
      </c>
      <c r="H48" s="70">
        <f>AVERAGE(E48:G48)</f>
        <v>3.5</v>
      </c>
    </row>
    <row r="49" spans="1:8" x14ac:dyDescent="0.25">
      <c r="A49" s="26" t="s">
        <v>27</v>
      </c>
      <c r="B49" s="26" t="s">
        <v>47</v>
      </c>
      <c r="C49" s="26" t="s">
        <v>48</v>
      </c>
      <c r="D49" s="26" t="s">
        <v>37</v>
      </c>
      <c r="E49" s="69">
        <v>3.9444444444444446</v>
      </c>
      <c r="F49" s="69">
        <v>4.833333333333333</v>
      </c>
      <c r="G49" s="69">
        <v>4.7777777777777777</v>
      </c>
      <c r="H49" s="70">
        <f>AVERAGE(E49:G49)</f>
        <v>4.518518518518519</v>
      </c>
    </row>
    <row r="50" spans="1:8" x14ac:dyDescent="0.25">
      <c r="A50" s="26" t="s">
        <v>111</v>
      </c>
      <c r="B50" s="26" t="s">
        <v>47</v>
      </c>
      <c r="C50" s="26" t="s">
        <v>140</v>
      </c>
      <c r="D50" s="26" t="s">
        <v>142</v>
      </c>
      <c r="E50" s="69">
        <v>4.2222222222222223</v>
      </c>
      <c r="F50" s="69">
        <v>4.666666666666667</v>
      </c>
      <c r="G50" s="69">
        <v>4.6111111111111107</v>
      </c>
      <c r="H50" s="70">
        <f>AVERAGE(E50:G50)</f>
        <v>4.5</v>
      </c>
    </row>
    <row r="51" spans="1:8" x14ac:dyDescent="0.25">
      <c r="A51" s="26" t="s">
        <v>27</v>
      </c>
      <c r="B51" s="26" t="s">
        <v>47</v>
      </c>
      <c r="C51" s="26" t="s">
        <v>48</v>
      </c>
      <c r="D51" s="26" t="s">
        <v>49</v>
      </c>
      <c r="E51" s="69">
        <v>4.166666666666667</v>
      </c>
      <c r="F51" s="69">
        <v>4.5555555555555554</v>
      </c>
      <c r="G51" s="69">
        <v>4.7777777777777777</v>
      </c>
      <c r="H51" s="70">
        <f>AVERAGE(E51:G51)</f>
        <v>4.5</v>
      </c>
    </row>
    <row r="52" spans="1:8" x14ac:dyDescent="0.25">
      <c r="A52" s="26" t="s">
        <v>111</v>
      </c>
      <c r="B52" s="26" t="s">
        <v>47</v>
      </c>
      <c r="C52" s="26" t="s">
        <v>140</v>
      </c>
      <c r="D52" s="26" t="s">
        <v>141</v>
      </c>
      <c r="E52" s="69">
        <v>3.8333333333333335</v>
      </c>
      <c r="F52" s="69">
        <v>4.166666666666667</v>
      </c>
      <c r="G52" s="69">
        <v>4.5555555555555554</v>
      </c>
      <c r="H52" s="70">
        <f>AVERAGE(E52:G52)</f>
        <v>4.1851851851851851</v>
      </c>
    </row>
    <row r="53" spans="1:8" x14ac:dyDescent="0.25">
      <c r="A53" s="26" t="s">
        <v>98</v>
      </c>
      <c r="B53" s="26" t="s">
        <v>47</v>
      </c>
      <c r="C53" s="26"/>
      <c r="D53" s="26" t="s">
        <v>143</v>
      </c>
      <c r="E53" s="69">
        <v>3.8888888888888888</v>
      </c>
      <c r="F53" s="69">
        <v>4.1111111111111107</v>
      </c>
      <c r="G53" s="69">
        <v>4.4444444444444446</v>
      </c>
      <c r="H53" s="70">
        <f>AVERAGE(E53:G53)</f>
        <v>4.1481481481481479</v>
      </c>
    </row>
    <row r="54" spans="1:8" x14ac:dyDescent="0.25">
      <c r="A54" s="26" t="s">
        <v>123</v>
      </c>
      <c r="B54" s="26" t="s">
        <v>144</v>
      </c>
      <c r="C54" s="26" t="s">
        <v>145</v>
      </c>
      <c r="D54" s="26" t="s">
        <v>150</v>
      </c>
      <c r="E54" s="69">
        <v>4.5555555555555554</v>
      </c>
      <c r="F54" s="69">
        <v>4.1111111111111107</v>
      </c>
      <c r="G54" s="69">
        <v>4.4444444444444446</v>
      </c>
      <c r="H54" s="70">
        <f>AVERAGE(E54:G54)</f>
        <v>4.3703703703703702</v>
      </c>
    </row>
    <row r="55" spans="1:8" x14ac:dyDescent="0.25">
      <c r="A55" s="26" t="s">
        <v>123</v>
      </c>
      <c r="B55" s="26" t="s">
        <v>144</v>
      </c>
      <c r="C55" s="26" t="s">
        <v>145</v>
      </c>
      <c r="D55" s="26" t="s">
        <v>149</v>
      </c>
      <c r="E55" s="69">
        <v>4.1111111111111107</v>
      </c>
      <c r="F55" s="69">
        <v>3.9444444444444446</v>
      </c>
      <c r="G55" s="69">
        <v>4.2777777777777777</v>
      </c>
      <c r="H55" s="70">
        <f>AVERAGE(E55:G55)</f>
        <v>4.1111111111111107</v>
      </c>
    </row>
    <row r="56" spans="1:8" x14ac:dyDescent="0.25">
      <c r="A56" s="26" t="s">
        <v>123</v>
      </c>
      <c r="B56" s="26" t="s">
        <v>144</v>
      </c>
      <c r="C56" s="26" t="s">
        <v>145</v>
      </c>
      <c r="D56" s="26" t="s">
        <v>147</v>
      </c>
      <c r="E56" s="69">
        <v>3.6666666666666665</v>
      </c>
      <c r="F56" s="69">
        <v>3.7777777777777777</v>
      </c>
      <c r="G56" s="69">
        <v>3.7777777777777777</v>
      </c>
      <c r="H56" s="70">
        <f>AVERAGE(E56:G56)</f>
        <v>3.7407407407407405</v>
      </c>
    </row>
    <row r="57" spans="1:8" x14ac:dyDescent="0.25">
      <c r="A57" s="26" t="s">
        <v>123</v>
      </c>
      <c r="B57" s="26" t="s">
        <v>144</v>
      </c>
      <c r="C57" s="26" t="s">
        <v>145</v>
      </c>
      <c r="D57" s="26" t="s">
        <v>148</v>
      </c>
      <c r="E57" s="69">
        <v>3.6666666666666665</v>
      </c>
      <c r="F57" s="69">
        <v>3.6111111111111112</v>
      </c>
      <c r="G57" s="69">
        <v>3.8333333333333335</v>
      </c>
      <c r="H57" s="70">
        <f>AVERAGE(E57:G57)</f>
        <v>3.7037037037037037</v>
      </c>
    </row>
    <row r="58" spans="1:8" x14ac:dyDescent="0.25">
      <c r="A58" s="26" t="s">
        <v>123</v>
      </c>
      <c r="B58" s="26" t="s">
        <v>144</v>
      </c>
      <c r="C58" s="26" t="s">
        <v>145</v>
      </c>
      <c r="D58" s="26" t="s">
        <v>146</v>
      </c>
      <c r="E58" s="69">
        <v>3.3888888888888888</v>
      </c>
      <c r="F58" s="69">
        <v>3.2777777777777777</v>
      </c>
      <c r="G58" s="69">
        <v>3.8888888888888888</v>
      </c>
      <c r="H58" s="70">
        <f>AVERAGE(E58:G58)</f>
        <v>3.5185185185185186</v>
      </c>
    </row>
    <row r="59" spans="1:8" x14ac:dyDescent="0.25">
      <c r="A59" s="26" t="s">
        <v>114</v>
      </c>
      <c r="B59" s="26" t="s">
        <v>50</v>
      </c>
      <c r="C59" s="26"/>
      <c r="D59" s="26" t="s">
        <v>160</v>
      </c>
      <c r="E59" s="69">
        <v>4.333333333333333</v>
      </c>
      <c r="F59" s="69">
        <v>4.5555555555555554</v>
      </c>
      <c r="G59" s="69">
        <v>4.4444444444444446</v>
      </c>
      <c r="H59" s="70">
        <f>AVERAGE(E59:G59)</f>
        <v>4.4444444444444446</v>
      </c>
    </row>
    <row r="60" spans="1:8" x14ac:dyDescent="0.25">
      <c r="A60" s="26" t="s">
        <v>98</v>
      </c>
      <c r="B60" s="26" t="s">
        <v>50</v>
      </c>
      <c r="C60" s="26"/>
      <c r="D60" s="26" t="s">
        <v>157</v>
      </c>
      <c r="E60" s="69">
        <v>4.1111111111111107</v>
      </c>
      <c r="F60" s="69">
        <v>4.5555555555555554</v>
      </c>
      <c r="G60" s="69">
        <v>4.666666666666667</v>
      </c>
      <c r="H60" s="70">
        <f>AVERAGE(E60:G60)</f>
        <v>4.4444444444444438</v>
      </c>
    </row>
    <row r="61" spans="1:8" x14ac:dyDescent="0.25">
      <c r="A61" s="26" t="s">
        <v>114</v>
      </c>
      <c r="B61" s="26" t="s">
        <v>50</v>
      </c>
      <c r="C61" s="26"/>
      <c r="D61" s="26" t="s">
        <v>162</v>
      </c>
      <c r="E61" s="69">
        <v>4.333333333333333</v>
      </c>
      <c r="F61" s="69">
        <v>4.5</v>
      </c>
      <c r="G61" s="69">
        <v>4.4444444444444446</v>
      </c>
      <c r="H61" s="70">
        <f>AVERAGE(E61:G61)</f>
        <v>4.4259259259259256</v>
      </c>
    </row>
    <row r="62" spans="1:8" x14ac:dyDescent="0.25">
      <c r="A62" s="26" t="s">
        <v>98</v>
      </c>
      <c r="B62" s="26" t="s">
        <v>50</v>
      </c>
      <c r="C62" s="26"/>
      <c r="D62" s="26" t="s">
        <v>154</v>
      </c>
      <c r="E62" s="69">
        <v>4</v>
      </c>
      <c r="F62" s="69">
        <v>4.5555555555555554</v>
      </c>
      <c r="G62" s="69">
        <v>4.333333333333333</v>
      </c>
      <c r="H62" s="70">
        <f>AVERAGE(E62:G62)</f>
        <v>4.2962962962962967</v>
      </c>
    </row>
    <row r="63" spans="1:8" x14ac:dyDescent="0.25">
      <c r="A63" s="26" t="s">
        <v>98</v>
      </c>
      <c r="B63" s="26" t="s">
        <v>50</v>
      </c>
      <c r="C63" s="26"/>
      <c r="D63" s="26" t="s">
        <v>155</v>
      </c>
      <c r="E63" s="69">
        <v>3.6666666666666665</v>
      </c>
      <c r="F63" s="69">
        <v>4.2222222222222223</v>
      </c>
      <c r="G63" s="69">
        <v>4.333333333333333</v>
      </c>
      <c r="H63" s="70">
        <f>AVERAGE(E63:G63)</f>
        <v>4.0740740740740735</v>
      </c>
    </row>
    <row r="64" spans="1:8" x14ac:dyDescent="0.25">
      <c r="A64" s="26" t="s">
        <v>114</v>
      </c>
      <c r="B64" s="26" t="s">
        <v>50</v>
      </c>
      <c r="C64" s="26" t="s">
        <v>152</v>
      </c>
      <c r="D64" s="26" t="s">
        <v>153</v>
      </c>
      <c r="E64" s="69">
        <v>4.1111111111111107</v>
      </c>
      <c r="F64" s="69">
        <v>4.2222222222222223</v>
      </c>
      <c r="G64" s="69">
        <v>3.7222222222222223</v>
      </c>
      <c r="H64" s="70">
        <f>AVERAGE(E64:G64)</f>
        <v>4.0185185185185182</v>
      </c>
    </row>
    <row r="65" spans="1:8" x14ac:dyDescent="0.25">
      <c r="A65" s="26" t="s">
        <v>98</v>
      </c>
      <c r="B65" s="26" t="s">
        <v>50</v>
      </c>
      <c r="C65" s="26"/>
      <c r="D65" s="26" t="s">
        <v>156</v>
      </c>
      <c r="E65" s="69">
        <v>3.5555555555555554</v>
      </c>
      <c r="F65" s="69">
        <v>4.3888888888888893</v>
      </c>
      <c r="G65" s="69">
        <v>4.1111111111111107</v>
      </c>
      <c r="H65" s="70">
        <f>AVERAGE(E65:G65)</f>
        <v>4.0185185185185182</v>
      </c>
    </row>
    <row r="66" spans="1:8" x14ac:dyDescent="0.25">
      <c r="A66" s="26" t="s">
        <v>114</v>
      </c>
      <c r="B66" s="26" t="s">
        <v>50</v>
      </c>
      <c r="C66" s="26"/>
      <c r="D66" s="26" t="s">
        <v>159</v>
      </c>
      <c r="E66" s="69">
        <v>4</v>
      </c>
      <c r="F66" s="69">
        <v>4.2222222222222223</v>
      </c>
      <c r="G66" s="69">
        <v>3.6666666666666665</v>
      </c>
      <c r="H66" s="70">
        <f>AVERAGE(E66:G66)</f>
        <v>3.9629629629629624</v>
      </c>
    </row>
    <row r="67" spans="1:8" x14ac:dyDescent="0.25">
      <c r="A67" s="26" t="s">
        <v>27</v>
      </c>
      <c r="B67" s="26" t="s">
        <v>50</v>
      </c>
      <c r="C67" s="26"/>
      <c r="D67" s="26" t="s">
        <v>51</v>
      </c>
      <c r="E67" s="69">
        <v>3.1666666666666665</v>
      </c>
      <c r="F67" s="69">
        <v>4.5</v>
      </c>
      <c r="G67" s="69">
        <v>4</v>
      </c>
      <c r="H67" s="70">
        <f>AVERAGE(E67:G67)</f>
        <v>3.8888888888888888</v>
      </c>
    </row>
    <row r="68" spans="1:8" x14ac:dyDescent="0.25">
      <c r="A68" s="26" t="s">
        <v>98</v>
      </c>
      <c r="B68" s="26" t="s">
        <v>50</v>
      </c>
      <c r="C68" s="26"/>
      <c r="D68" s="26" t="s">
        <v>158</v>
      </c>
      <c r="E68" s="69">
        <v>3.7222222222222223</v>
      </c>
      <c r="F68" s="69">
        <v>4.2222222222222223</v>
      </c>
      <c r="G68" s="69">
        <v>3.5555555555555554</v>
      </c>
      <c r="H68" s="70">
        <f>AVERAGE(E68:G68)</f>
        <v>3.8333333333333335</v>
      </c>
    </row>
    <row r="69" spans="1:8" x14ac:dyDescent="0.25">
      <c r="A69" s="26" t="s">
        <v>27</v>
      </c>
      <c r="B69" s="26" t="s">
        <v>59</v>
      </c>
      <c r="C69" s="26" t="s">
        <v>57</v>
      </c>
      <c r="D69" s="26" t="s">
        <v>60</v>
      </c>
      <c r="E69" s="69">
        <v>4.5555555555555554</v>
      </c>
      <c r="F69" s="69">
        <v>4.6111111111111107</v>
      </c>
      <c r="G69" s="69">
        <v>4.7777777777777777</v>
      </c>
      <c r="H69" s="70">
        <f>AVERAGE(E69:G69)</f>
        <v>4.6481481481481479</v>
      </c>
    </row>
    <row r="70" spans="1:8" x14ac:dyDescent="0.25">
      <c r="A70" s="26" t="s">
        <v>98</v>
      </c>
      <c r="B70" s="26" t="s">
        <v>165</v>
      </c>
      <c r="C70" s="26"/>
      <c r="D70" s="26" t="s">
        <v>166</v>
      </c>
      <c r="E70" s="69">
        <v>4.2222222222222223</v>
      </c>
      <c r="F70" s="69">
        <v>4.333333333333333</v>
      </c>
      <c r="G70" s="69">
        <v>4.5555555555555554</v>
      </c>
      <c r="H70" s="70">
        <f>AVERAGE(E70:G70)</f>
        <v>4.3703703703703702</v>
      </c>
    </row>
    <row r="71" spans="1:8" x14ac:dyDescent="0.25">
      <c r="A71" s="26" t="s">
        <v>27</v>
      </c>
      <c r="B71" s="26" t="s">
        <v>56</v>
      </c>
      <c r="C71" s="26" t="s">
        <v>57</v>
      </c>
      <c r="D71" s="26" t="s">
        <v>58</v>
      </c>
      <c r="E71" s="69">
        <v>4.2222222222222223</v>
      </c>
      <c r="F71" s="69">
        <v>4.333333333333333</v>
      </c>
      <c r="G71" s="69">
        <v>4.333333333333333</v>
      </c>
      <c r="H71" s="70">
        <f>AVERAGE(E71:G71)</f>
        <v>4.2962962962962967</v>
      </c>
    </row>
    <row r="72" spans="1:8" x14ac:dyDescent="0.25">
      <c r="A72" s="26" t="s">
        <v>98</v>
      </c>
      <c r="B72" s="26" t="s">
        <v>52</v>
      </c>
      <c r="C72" s="26"/>
      <c r="D72" s="26" t="s">
        <v>164</v>
      </c>
      <c r="E72" s="69">
        <v>3.7777777777777777</v>
      </c>
      <c r="F72" s="69">
        <v>4.3888888888888893</v>
      </c>
      <c r="G72" s="69">
        <v>4.666666666666667</v>
      </c>
      <c r="H72" s="70">
        <f>AVERAGE(E72:G72)</f>
        <v>4.2777777777777786</v>
      </c>
    </row>
    <row r="73" spans="1:8" x14ac:dyDescent="0.25">
      <c r="A73" s="26" t="s">
        <v>27</v>
      </c>
      <c r="B73" s="26" t="s">
        <v>66</v>
      </c>
      <c r="C73" s="26" t="s">
        <v>57</v>
      </c>
      <c r="D73" s="26" t="s">
        <v>67</v>
      </c>
      <c r="E73" s="69">
        <v>3.8888888888888888</v>
      </c>
      <c r="F73" s="69">
        <v>4.6111111111111107</v>
      </c>
      <c r="G73" s="69">
        <v>4.333333333333333</v>
      </c>
      <c r="H73" s="70">
        <f>AVERAGE(E73:G73)</f>
        <v>4.2777777777777777</v>
      </c>
    </row>
    <row r="74" spans="1:8" x14ac:dyDescent="0.25">
      <c r="A74" s="26" t="s">
        <v>27</v>
      </c>
      <c r="B74" s="26" t="s">
        <v>63</v>
      </c>
      <c r="C74" s="26" t="s">
        <v>57</v>
      </c>
      <c r="D74" s="26" t="s">
        <v>65</v>
      </c>
      <c r="E74" s="69">
        <v>3.9444444444444446</v>
      </c>
      <c r="F74" s="69">
        <v>4.2777777777777777</v>
      </c>
      <c r="G74" s="69">
        <v>4.3888888888888893</v>
      </c>
      <c r="H74" s="70">
        <f>AVERAGE(E74:G74)</f>
        <v>4.2037037037037033</v>
      </c>
    </row>
    <row r="75" spans="1:8" x14ac:dyDescent="0.25">
      <c r="A75" s="26" t="s">
        <v>27</v>
      </c>
      <c r="B75" s="26" t="s">
        <v>66</v>
      </c>
      <c r="C75" s="26" t="s">
        <v>57</v>
      </c>
      <c r="D75" s="26" t="s">
        <v>70</v>
      </c>
      <c r="E75" s="69">
        <v>4</v>
      </c>
      <c r="F75" s="69">
        <v>4.333333333333333</v>
      </c>
      <c r="G75" s="69">
        <v>4.2222222222222223</v>
      </c>
      <c r="H75" s="70">
        <f>AVERAGE(E75:G75)</f>
        <v>4.1851851851851842</v>
      </c>
    </row>
    <row r="76" spans="1:8" x14ac:dyDescent="0.25">
      <c r="A76" s="26" t="s">
        <v>27</v>
      </c>
      <c r="B76" s="26" t="s">
        <v>66</v>
      </c>
      <c r="C76" s="26" t="s">
        <v>57</v>
      </c>
      <c r="D76" s="26" t="s">
        <v>68</v>
      </c>
      <c r="E76" s="69">
        <v>3.6111111111111112</v>
      </c>
      <c r="F76" s="69">
        <v>4.333333333333333</v>
      </c>
      <c r="G76" s="69">
        <v>4.5555555555555554</v>
      </c>
      <c r="H76" s="70">
        <f>AVERAGE(E76:G76)</f>
        <v>4.166666666666667</v>
      </c>
    </row>
    <row r="77" spans="1:8" x14ac:dyDescent="0.25">
      <c r="A77" s="26" t="s">
        <v>27</v>
      </c>
      <c r="B77" s="26" t="s">
        <v>52</v>
      </c>
      <c r="C77" s="26"/>
      <c r="D77" s="26" t="s">
        <v>54</v>
      </c>
      <c r="E77" s="69">
        <v>3.7777777777777777</v>
      </c>
      <c r="F77" s="69">
        <v>3.9444444444444446</v>
      </c>
      <c r="G77" s="69">
        <v>4.7222222222222223</v>
      </c>
      <c r="H77" s="70">
        <f>AVERAGE(E77:G77)</f>
        <v>4.1481481481481479</v>
      </c>
    </row>
    <row r="78" spans="1:8" x14ac:dyDescent="0.25">
      <c r="A78" s="26" t="s">
        <v>27</v>
      </c>
      <c r="B78" s="26" t="s">
        <v>52</v>
      </c>
      <c r="C78" s="26"/>
      <c r="D78" s="26" t="s">
        <v>55</v>
      </c>
      <c r="E78" s="69">
        <v>4</v>
      </c>
      <c r="F78" s="69">
        <v>4.1111111111111107</v>
      </c>
      <c r="G78" s="69">
        <v>4.2777777777777777</v>
      </c>
      <c r="H78" s="70">
        <f>AVERAGE(E78:G78)</f>
        <v>4.1296296296296298</v>
      </c>
    </row>
    <row r="79" spans="1:8" x14ac:dyDescent="0.25">
      <c r="A79" s="26" t="s">
        <v>98</v>
      </c>
      <c r="B79" s="26" t="s">
        <v>52</v>
      </c>
      <c r="C79" s="26"/>
      <c r="D79" s="26" t="s">
        <v>163</v>
      </c>
      <c r="E79" s="69">
        <v>4</v>
      </c>
      <c r="F79" s="69">
        <v>3.7222222222222223</v>
      </c>
      <c r="G79" s="69">
        <v>4.4444444444444446</v>
      </c>
      <c r="H79" s="70">
        <f>AVERAGE(E79:G79)</f>
        <v>4.0555555555555562</v>
      </c>
    </row>
    <row r="80" spans="1:8" x14ac:dyDescent="0.25">
      <c r="A80" s="26" t="s">
        <v>27</v>
      </c>
      <c r="B80" s="26" t="s">
        <v>52</v>
      </c>
      <c r="C80" s="26"/>
      <c r="D80" s="26" t="s">
        <v>53</v>
      </c>
      <c r="E80" s="69">
        <v>3.1666666666666665</v>
      </c>
      <c r="F80" s="69">
        <v>4.3888888888888893</v>
      </c>
      <c r="G80" s="69">
        <v>4.5555555555555554</v>
      </c>
      <c r="H80" s="70">
        <f>AVERAGE(E80:G80)</f>
        <v>4.0370370370370372</v>
      </c>
    </row>
    <row r="81" spans="1:8" x14ac:dyDescent="0.25">
      <c r="A81" s="26" t="s">
        <v>27</v>
      </c>
      <c r="B81" s="26" t="s">
        <v>66</v>
      </c>
      <c r="C81" s="26" t="s">
        <v>57</v>
      </c>
      <c r="D81" s="26" t="s">
        <v>69</v>
      </c>
      <c r="E81" s="69">
        <v>3.7222222222222223</v>
      </c>
      <c r="F81" s="69">
        <v>4.0555555555555554</v>
      </c>
      <c r="G81" s="69">
        <v>4.1111111111111107</v>
      </c>
      <c r="H81" s="70">
        <f>AVERAGE(E81:G81)</f>
        <v>3.9629629629629632</v>
      </c>
    </row>
    <row r="82" spans="1:8" x14ac:dyDescent="0.25">
      <c r="A82" s="26" t="s">
        <v>27</v>
      </c>
      <c r="B82" s="26" t="s">
        <v>59</v>
      </c>
      <c r="C82" s="26" t="s">
        <v>57</v>
      </c>
      <c r="D82" s="26" t="s">
        <v>62</v>
      </c>
      <c r="E82" s="69">
        <v>3.5555555555555554</v>
      </c>
      <c r="F82" s="69">
        <v>3.7777777777777777</v>
      </c>
      <c r="G82" s="69">
        <v>3</v>
      </c>
      <c r="H82" s="70">
        <f>AVERAGE(E82:G82)</f>
        <v>3.4444444444444442</v>
      </c>
    </row>
    <row r="83" spans="1:8" x14ac:dyDescent="0.25">
      <c r="A83" s="26" t="s">
        <v>27</v>
      </c>
      <c r="B83" s="26" t="s">
        <v>63</v>
      </c>
      <c r="C83" s="26" t="s">
        <v>57</v>
      </c>
      <c r="D83" s="26" t="s">
        <v>64</v>
      </c>
      <c r="E83" s="69">
        <v>3</v>
      </c>
      <c r="F83" s="69">
        <v>3.5</v>
      </c>
      <c r="G83" s="69">
        <v>3.7777777777777777</v>
      </c>
      <c r="H83" s="70">
        <f>AVERAGE(E83:G83)</f>
        <v>3.425925925925926</v>
      </c>
    </row>
    <row r="84" spans="1:8" x14ac:dyDescent="0.25">
      <c r="A84" s="26" t="s">
        <v>23</v>
      </c>
      <c r="B84" s="26" t="s">
        <v>71</v>
      </c>
      <c r="C84" s="26"/>
      <c r="D84" s="26" t="s">
        <v>72</v>
      </c>
      <c r="E84" s="69">
        <v>2.7222222222222223</v>
      </c>
      <c r="F84" s="69">
        <v>3.7222222222222223</v>
      </c>
      <c r="G84" s="69">
        <v>4.7777777777777777</v>
      </c>
      <c r="H84" s="70">
        <f t="shared" ref="H69:H117" si="0">AVERAGE(E84:G84)</f>
        <v>3.7407407407407405</v>
      </c>
    </row>
    <row r="85" spans="1:8" x14ac:dyDescent="0.25">
      <c r="A85" s="26" t="s">
        <v>23</v>
      </c>
      <c r="B85" s="26" t="s">
        <v>73</v>
      </c>
      <c r="C85" s="26" t="s">
        <v>74</v>
      </c>
      <c r="D85" s="26" t="s">
        <v>75</v>
      </c>
      <c r="E85" s="69">
        <v>3.9444444444444446</v>
      </c>
      <c r="F85" s="69">
        <v>4.666666666666667</v>
      </c>
      <c r="G85" s="69">
        <v>4.7777777777777777</v>
      </c>
      <c r="H85" s="70">
        <f t="shared" si="0"/>
        <v>4.4629629629629628</v>
      </c>
    </row>
    <row r="86" spans="1:8" x14ac:dyDescent="0.25">
      <c r="A86" s="26" t="s">
        <v>98</v>
      </c>
      <c r="B86" s="26" t="s">
        <v>76</v>
      </c>
      <c r="C86" s="26" t="s">
        <v>167</v>
      </c>
      <c r="D86" s="26" t="s">
        <v>168</v>
      </c>
      <c r="E86" s="69">
        <v>4.333333333333333</v>
      </c>
      <c r="F86" s="69">
        <v>4.9444444444444446</v>
      </c>
      <c r="G86" s="69">
        <v>4.833333333333333</v>
      </c>
      <c r="H86" s="70">
        <f>AVERAGE(E86:G86)</f>
        <v>4.7037037037037033</v>
      </c>
    </row>
    <row r="87" spans="1:8" x14ac:dyDescent="0.25">
      <c r="A87" s="26" t="s">
        <v>23</v>
      </c>
      <c r="B87" s="26" t="s">
        <v>76</v>
      </c>
      <c r="C87" s="26" t="s">
        <v>77</v>
      </c>
      <c r="D87" s="26" t="s">
        <v>78</v>
      </c>
      <c r="E87" s="69">
        <v>4.333333333333333</v>
      </c>
      <c r="F87" s="69">
        <v>4.7777777777777777</v>
      </c>
      <c r="G87" s="69">
        <v>4.3888888888888893</v>
      </c>
      <c r="H87" s="70">
        <f>AVERAGE(E87:G87)</f>
        <v>4.5</v>
      </c>
    </row>
    <row r="88" spans="1:8" x14ac:dyDescent="0.25">
      <c r="A88" s="26" t="s">
        <v>123</v>
      </c>
      <c r="B88" s="26" t="s">
        <v>76</v>
      </c>
      <c r="C88" s="26" t="s">
        <v>172</v>
      </c>
      <c r="D88" s="26" t="s">
        <v>174</v>
      </c>
      <c r="E88" s="69">
        <v>4.0555555555555554</v>
      </c>
      <c r="F88" s="69">
        <v>4.8888888888888893</v>
      </c>
      <c r="G88" s="69">
        <v>4.5555555555555554</v>
      </c>
      <c r="H88" s="70">
        <f>AVERAGE(E88:G88)</f>
        <v>4.5</v>
      </c>
    </row>
    <row r="89" spans="1:8" x14ac:dyDescent="0.25">
      <c r="A89" s="26" t="s">
        <v>98</v>
      </c>
      <c r="B89" s="26" t="s">
        <v>76</v>
      </c>
      <c r="C89" s="26" t="s">
        <v>167</v>
      </c>
      <c r="D89" s="26" t="s">
        <v>169</v>
      </c>
      <c r="E89" s="69">
        <v>4.1111111111111107</v>
      </c>
      <c r="F89" s="69">
        <v>4.5</v>
      </c>
      <c r="G89" s="69">
        <v>4.5</v>
      </c>
      <c r="H89" s="70">
        <f>AVERAGE(E89:G89)</f>
        <v>4.3703703703703702</v>
      </c>
    </row>
    <row r="90" spans="1:8" x14ac:dyDescent="0.25">
      <c r="A90" s="26" t="s">
        <v>98</v>
      </c>
      <c r="B90" s="26" t="s">
        <v>76</v>
      </c>
      <c r="C90" s="26" t="s">
        <v>167</v>
      </c>
      <c r="D90" s="26" t="s">
        <v>170</v>
      </c>
      <c r="E90" s="69">
        <v>4</v>
      </c>
      <c r="F90" s="69">
        <v>4.4444444444444446</v>
      </c>
      <c r="G90" s="69">
        <v>4.5555555555555554</v>
      </c>
      <c r="H90" s="70">
        <f>AVERAGE(E90:G90)</f>
        <v>4.333333333333333</v>
      </c>
    </row>
    <row r="91" spans="1:8" x14ac:dyDescent="0.25">
      <c r="A91" s="26" t="s">
        <v>123</v>
      </c>
      <c r="B91" s="26" t="s">
        <v>76</v>
      </c>
      <c r="C91" s="26"/>
      <c r="D91" s="26" t="s">
        <v>175</v>
      </c>
      <c r="E91" s="69">
        <v>4</v>
      </c>
      <c r="F91" s="69">
        <v>4.333333333333333</v>
      </c>
      <c r="G91" s="69">
        <v>4.2777777777777777</v>
      </c>
      <c r="H91" s="70">
        <f>AVERAGE(E91:G91)</f>
        <v>4.2037037037037033</v>
      </c>
    </row>
    <row r="92" spans="1:8" x14ac:dyDescent="0.25">
      <c r="A92" s="26" t="s">
        <v>123</v>
      </c>
      <c r="B92" s="26" t="s">
        <v>76</v>
      </c>
      <c r="C92" s="26" t="s">
        <v>172</v>
      </c>
      <c r="D92" s="26" t="s">
        <v>37</v>
      </c>
      <c r="E92" s="69">
        <v>4.2777777777777777</v>
      </c>
      <c r="F92" s="69">
        <v>4.2777777777777777</v>
      </c>
      <c r="G92" s="69">
        <v>3.8888888888888888</v>
      </c>
      <c r="H92" s="70">
        <f>AVERAGE(E92:G92)</f>
        <v>4.1481481481481479</v>
      </c>
    </row>
    <row r="93" spans="1:8" x14ac:dyDescent="0.25">
      <c r="A93" s="26" t="s">
        <v>98</v>
      </c>
      <c r="B93" s="26" t="s">
        <v>76</v>
      </c>
      <c r="C93" s="26" t="s">
        <v>167</v>
      </c>
      <c r="D93" s="26" t="s">
        <v>171</v>
      </c>
      <c r="E93" s="69">
        <v>4.2777777777777777</v>
      </c>
      <c r="F93" s="69">
        <v>4.7777777777777777</v>
      </c>
      <c r="G93" s="69">
        <v>3.2777777777777777</v>
      </c>
      <c r="H93" s="70">
        <f>AVERAGE(E93:G93)</f>
        <v>4.1111111111111107</v>
      </c>
    </row>
    <row r="94" spans="1:8" x14ac:dyDescent="0.25">
      <c r="A94" s="26" t="s">
        <v>123</v>
      </c>
      <c r="B94" s="26" t="s">
        <v>76</v>
      </c>
      <c r="C94" s="26" t="s">
        <v>172</v>
      </c>
      <c r="D94" s="26" t="s">
        <v>173</v>
      </c>
      <c r="E94" s="69">
        <v>3.8333333333333335</v>
      </c>
      <c r="F94" s="69">
        <v>4.2222222222222223</v>
      </c>
      <c r="G94" s="69">
        <v>4</v>
      </c>
      <c r="H94" s="70">
        <f>AVERAGE(E94:G94)</f>
        <v>4.0185185185185182</v>
      </c>
    </row>
    <row r="95" spans="1:8" x14ac:dyDescent="0.25">
      <c r="A95" s="26" t="s">
        <v>23</v>
      </c>
      <c r="B95" s="26" t="s">
        <v>76</v>
      </c>
      <c r="C95" s="26" t="s">
        <v>77</v>
      </c>
      <c r="D95" s="26" t="s">
        <v>80</v>
      </c>
      <c r="E95" s="69">
        <v>4</v>
      </c>
      <c r="F95" s="69">
        <v>4.1111111111111107</v>
      </c>
      <c r="G95" s="69">
        <v>3.5555555555555554</v>
      </c>
      <c r="H95" s="70">
        <f>AVERAGE(E95:G95)</f>
        <v>3.8888888888888888</v>
      </c>
    </row>
    <row r="96" spans="1:8" x14ac:dyDescent="0.25">
      <c r="A96" s="26" t="s">
        <v>123</v>
      </c>
      <c r="B96" s="26" t="s">
        <v>76</v>
      </c>
      <c r="C96" s="26"/>
      <c r="D96" s="26" t="s">
        <v>176</v>
      </c>
      <c r="E96" s="69">
        <v>3.5555555555555554</v>
      </c>
      <c r="F96" s="69">
        <v>3.8888888888888888</v>
      </c>
      <c r="G96" s="69">
        <v>4.166666666666667</v>
      </c>
      <c r="H96" s="70">
        <f>AVERAGE(E96:G96)</f>
        <v>3.8703703703703702</v>
      </c>
    </row>
    <row r="97" spans="1:8" x14ac:dyDescent="0.25">
      <c r="A97" s="26" t="s">
        <v>23</v>
      </c>
      <c r="B97" s="26" t="s">
        <v>76</v>
      </c>
      <c r="C97" s="26" t="s">
        <v>77</v>
      </c>
      <c r="D97" s="26" t="s">
        <v>79</v>
      </c>
      <c r="E97" s="69">
        <v>3.9444444444444446</v>
      </c>
      <c r="F97" s="69">
        <v>3.7777777777777777</v>
      </c>
      <c r="G97" s="69">
        <v>3.1666666666666665</v>
      </c>
      <c r="H97" s="70">
        <f>AVERAGE(E97:G97)</f>
        <v>3.6296296296296298</v>
      </c>
    </row>
    <row r="98" spans="1:8" x14ac:dyDescent="0.25">
      <c r="A98" s="26" t="s">
        <v>23</v>
      </c>
      <c r="B98" s="26" t="s">
        <v>76</v>
      </c>
      <c r="C98" s="26" t="s">
        <v>77</v>
      </c>
      <c r="D98" s="26" t="s">
        <v>81</v>
      </c>
      <c r="E98" s="69">
        <v>3.2777777777777777</v>
      </c>
      <c r="F98" s="69">
        <v>3.5555555555555554</v>
      </c>
      <c r="G98" s="69">
        <v>3.1666666666666665</v>
      </c>
      <c r="H98" s="70">
        <f>AVERAGE(E98:G98)</f>
        <v>3.3333333333333335</v>
      </c>
    </row>
    <row r="99" spans="1:8" x14ac:dyDescent="0.25">
      <c r="A99" s="26" t="s">
        <v>27</v>
      </c>
      <c r="B99" s="26" t="s">
        <v>82</v>
      </c>
      <c r="C99" s="26"/>
      <c r="D99" s="26" t="s">
        <v>84</v>
      </c>
      <c r="E99" s="69">
        <v>3.7777777777777777</v>
      </c>
      <c r="F99" s="69">
        <v>4.333333333333333</v>
      </c>
      <c r="G99" s="69">
        <v>4.2777777777777777</v>
      </c>
      <c r="H99" s="70">
        <f>AVERAGE(E99:G99)</f>
        <v>4.1296296296296298</v>
      </c>
    </row>
    <row r="100" spans="1:8" x14ac:dyDescent="0.25">
      <c r="A100" s="26" t="s">
        <v>114</v>
      </c>
      <c r="B100" s="26" t="s">
        <v>82</v>
      </c>
      <c r="C100" s="26"/>
      <c r="D100" s="26" t="s">
        <v>179</v>
      </c>
      <c r="E100" s="69">
        <v>3.6111111111111112</v>
      </c>
      <c r="F100" s="69">
        <v>4.333333333333333</v>
      </c>
      <c r="G100" s="69">
        <v>4.333333333333333</v>
      </c>
      <c r="H100" s="70">
        <f>AVERAGE(E100:G100)</f>
        <v>4.0925925925925926</v>
      </c>
    </row>
    <row r="101" spans="1:8" x14ac:dyDescent="0.25">
      <c r="A101" s="26" t="s">
        <v>23</v>
      </c>
      <c r="B101" s="26" t="s">
        <v>82</v>
      </c>
      <c r="C101" s="26"/>
      <c r="D101" s="26" t="s">
        <v>83</v>
      </c>
      <c r="E101" s="69">
        <v>3.5</v>
      </c>
      <c r="F101" s="69">
        <v>4.166666666666667</v>
      </c>
      <c r="G101" s="69">
        <v>4.166666666666667</v>
      </c>
      <c r="H101" s="70">
        <f>AVERAGE(E101:G101)</f>
        <v>3.9444444444444446</v>
      </c>
    </row>
    <row r="102" spans="1:8" x14ac:dyDescent="0.25">
      <c r="A102" s="26" t="s">
        <v>114</v>
      </c>
      <c r="B102" s="26" t="s">
        <v>82</v>
      </c>
      <c r="C102" s="26"/>
      <c r="D102" s="26" t="s">
        <v>178</v>
      </c>
      <c r="E102" s="69">
        <v>3.4444444444444446</v>
      </c>
      <c r="F102" s="69">
        <v>3.6111111111111112</v>
      </c>
      <c r="G102" s="69">
        <v>3.7222222222222223</v>
      </c>
      <c r="H102" s="70">
        <f>AVERAGE(E102:G102)</f>
        <v>3.592592592592593</v>
      </c>
    </row>
    <row r="103" spans="1:8" x14ac:dyDescent="0.25">
      <c r="A103" s="26" t="s">
        <v>114</v>
      </c>
      <c r="B103" s="26" t="s">
        <v>82</v>
      </c>
      <c r="C103" s="26"/>
      <c r="D103" s="26" t="s">
        <v>180</v>
      </c>
      <c r="E103" s="69">
        <v>3.2222222222222223</v>
      </c>
      <c r="F103" s="69">
        <v>3.8333333333333335</v>
      </c>
      <c r="G103" s="69">
        <v>3.5555555555555554</v>
      </c>
      <c r="H103" s="70">
        <f>AVERAGE(E103:G103)</f>
        <v>3.5370370370370368</v>
      </c>
    </row>
    <row r="104" spans="1:8" x14ac:dyDescent="0.25">
      <c r="A104" s="26" t="s">
        <v>98</v>
      </c>
      <c r="B104" s="26" t="s">
        <v>82</v>
      </c>
      <c r="C104" s="26"/>
      <c r="D104" s="26" t="s">
        <v>177</v>
      </c>
      <c r="E104" s="69">
        <v>2.7777777777777777</v>
      </c>
      <c r="F104" s="69">
        <v>3.5555555555555554</v>
      </c>
      <c r="G104" s="69">
        <v>3.5555555555555554</v>
      </c>
      <c r="H104" s="70">
        <f>AVERAGE(E104:G104)</f>
        <v>3.2962962962962963</v>
      </c>
    </row>
    <row r="105" spans="1:8" x14ac:dyDescent="0.25">
      <c r="A105" s="26" t="s">
        <v>111</v>
      </c>
      <c r="B105" s="26" t="s">
        <v>184</v>
      </c>
      <c r="C105" s="26" t="s">
        <v>187</v>
      </c>
      <c r="D105" s="26" t="s">
        <v>188</v>
      </c>
      <c r="E105" s="69">
        <v>3.6111111111111112</v>
      </c>
      <c r="F105" s="69">
        <v>4.6111111111111107</v>
      </c>
      <c r="G105" s="69">
        <v>4.2777777777777777</v>
      </c>
      <c r="H105" s="70">
        <f>AVERAGE(E105:G105)</f>
        <v>4.166666666666667</v>
      </c>
    </row>
    <row r="106" spans="1:8" x14ac:dyDescent="0.25">
      <c r="A106" s="26" t="s">
        <v>123</v>
      </c>
      <c r="B106" s="26" t="s">
        <v>184</v>
      </c>
      <c r="C106" s="26" t="s">
        <v>185</v>
      </c>
      <c r="D106" s="26" t="s">
        <v>186</v>
      </c>
      <c r="E106" s="69">
        <v>3.6111111111111112</v>
      </c>
      <c r="F106" s="69">
        <v>4.3888888888888893</v>
      </c>
      <c r="G106" s="69">
        <v>4.0555555555555554</v>
      </c>
      <c r="H106" s="70">
        <f>AVERAGE(E106:G106)</f>
        <v>4.0185185185185182</v>
      </c>
    </row>
    <row r="107" spans="1:8" x14ac:dyDescent="0.25">
      <c r="A107" s="26" t="s">
        <v>111</v>
      </c>
      <c r="B107" s="26" t="s">
        <v>181</v>
      </c>
      <c r="C107" s="26" t="s">
        <v>190</v>
      </c>
      <c r="D107" s="26" t="s">
        <v>191</v>
      </c>
      <c r="E107" s="69">
        <v>4.166666666666667</v>
      </c>
      <c r="F107" s="69">
        <v>3.8333333333333335</v>
      </c>
      <c r="G107" s="69">
        <v>4</v>
      </c>
      <c r="H107" s="70">
        <f>AVERAGE(E107:G107)</f>
        <v>4</v>
      </c>
    </row>
    <row r="108" spans="1:8" x14ac:dyDescent="0.25">
      <c r="A108" s="26" t="s">
        <v>111</v>
      </c>
      <c r="B108" s="26" t="s">
        <v>184</v>
      </c>
      <c r="C108" s="26" t="s">
        <v>187</v>
      </c>
      <c r="D108" s="26" t="s">
        <v>141</v>
      </c>
      <c r="E108" s="69">
        <v>3.3888888888888888</v>
      </c>
      <c r="F108" s="69">
        <v>3.8888888888888888</v>
      </c>
      <c r="G108" s="69">
        <v>4.0555555555555554</v>
      </c>
      <c r="H108" s="70">
        <f>AVERAGE(E108:G108)</f>
        <v>3.7777777777777772</v>
      </c>
    </row>
    <row r="109" spans="1:8" x14ac:dyDescent="0.25">
      <c r="A109" s="26" t="s">
        <v>111</v>
      </c>
      <c r="B109" s="26" t="s">
        <v>181</v>
      </c>
      <c r="C109" s="26" t="s">
        <v>182</v>
      </c>
      <c r="D109" s="26" t="s">
        <v>183</v>
      </c>
      <c r="E109" s="69">
        <v>3.6111111111111112</v>
      </c>
      <c r="F109" s="69">
        <v>3.7777777777777777</v>
      </c>
      <c r="G109" s="69">
        <v>3.4444444444444446</v>
      </c>
      <c r="H109" s="70">
        <f>AVERAGE(E109:G109)</f>
        <v>3.6111111111111112</v>
      </c>
    </row>
    <row r="110" spans="1:8" x14ac:dyDescent="0.25">
      <c r="A110" s="26" t="s">
        <v>111</v>
      </c>
      <c r="B110" s="26" t="s">
        <v>181</v>
      </c>
      <c r="C110" s="26" t="s">
        <v>190</v>
      </c>
      <c r="D110" s="26" t="s">
        <v>193</v>
      </c>
      <c r="E110" s="69">
        <v>3.3333333333333335</v>
      </c>
      <c r="F110" s="69">
        <v>3.6111111111111112</v>
      </c>
      <c r="G110" s="69">
        <v>3.6666666666666665</v>
      </c>
      <c r="H110" s="70">
        <f>AVERAGE(E110:G110)</f>
        <v>3.5370370370370368</v>
      </c>
    </row>
    <row r="111" spans="1:8" x14ac:dyDescent="0.25">
      <c r="A111" s="26" t="s">
        <v>111</v>
      </c>
      <c r="B111" s="26" t="s">
        <v>184</v>
      </c>
      <c r="C111" s="26" t="s">
        <v>187</v>
      </c>
      <c r="D111" s="26" t="s">
        <v>189</v>
      </c>
      <c r="E111" s="69">
        <v>3.0555555555555554</v>
      </c>
      <c r="F111" s="69">
        <v>3.6111111111111112</v>
      </c>
      <c r="G111" s="69">
        <v>3.7222222222222223</v>
      </c>
      <c r="H111" s="70">
        <f>AVERAGE(E111:G111)</f>
        <v>3.4629629629629632</v>
      </c>
    </row>
    <row r="112" spans="1:8" x14ac:dyDescent="0.25">
      <c r="A112" s="26" t="s">
        <v>23</v>
      </c>
      <c r="B112" s="26" t="s">
        <v>24</v>
      </c>
      <c r="C112" s="26" t="s">
        <v>25</v>
      </c>
      <c r="D112" s="26" t="s">
        <v>86</v>
      </c>
      <c r="E112" s="69">
        <v>4.166666666666667</v>
      </c>
      <c r="F112" s="69">
        <v>4.3888888888888893</v>
      </c>
      <c r="G112" s="69">
        <v>4.3888888888888893</v>
      </c>
      <c r="H112" s="70">
        <f t="shared" si="0"/>
        <v>4.3148148148148158</v>
      </c>
    </row>
    <row r="113" spans="1:8" x14ac:dyDescent="0.25">
      <c r="A113" s="55" t="s">
        <v>87</v>
      </c>
      <c r="B113" s="56" t="s">
        <v>88</v>
      </c>
      <c r="C113" s="26" t="s">
        <v>89</v>
      </c>
      <c r="D113" s="57" t="s">
        <v>90</v>
      </c>
      <c r="E113" s="69">
        <v>3.1666666666666665</v>
      </c>
      <c r="F113" s="69">
        <v>4.4444444444444446</v>
      </c>
      <c r="G113" s="69">
        <v>4.5</v>
      </c>
      <c r="H113" s="70">
        <f>AVERAGE(E113:G113)</f>
        <v>4.0370370370370372</v>
      </c>
    </row>
    <row r="114" spans="1:8" x14ac:dyDescent="0.25">
      <c r="A114" s="55" t="s">
        <v>87</v>
      </c>
      <c r="B114" s="56" t="s">
        <v>88</v>
      </c>
      <c r="C114" s="26" t="s">
        <v>92</v>
      </c>
      <c r="D114" s="26" t="s">
        <v>93</v>
      </c>
      <c r="E114" s="69">
        <v>3.9444444444444446</v>
      </c>
      <c r="F114" s="69">
        <v>4.1111111111111107</v>
      </c>
      <c r="G114" s="69">
        <v>4.0555555555555554</v>
      </c>
      <c r="H114" s="70">
        <f>AVERAGE(E114:G114)</f>
        <v>4.0370370370370372</v>
      </c>
    </row>
    <row r="115" spans="1:8" x14ac:dyDescent="0.25">
      <c r="A115" s="55" t="s">
        <v>87</v>
      </c>
      <c r="B115" s="56" t="s">
        <v>88</v>
      </c>
      <c r="C115" s="26" t="s">
        <v>96</v>
      </c>
      <c r="D115" s="26" t="s">
        <v>97</v>
      </c>
      <c r="E115" s="69">
        <v>3.3888888888888888</v>
      </c>
      <c r="F115" s="69">
        <v>4.4444444444444446</v>
      </c>
      <c r="G115" s="69">
        <v>3.6111111111111112</v>
      </c>
      <c r="H115" s="70">
        <f>AVERAGE(E115:G115)</f>
        <v>3.8148148148148149</v>
      </c>
    </row>
    <row r="116" spans="1:8" x14ac:dyDescent="0.25">
      <c r="A116" s="55" t="s">
        <v>87</v>
      </c>
      <c r="B116" s="56" t="s">
        <v>88</v>
      </c>
      <c r="C116" s="26" t="s">
        <v>89</v>
      </c>
      <c r="D116" s="26" t="s">
        <v>95</v>
      </c>
      <c r="E116" s="69">
        <v>3.3888888888888888</v>
      </c>
      <c r="F116" s="69">
        <v>4.2222222222222223</v>
      </c>
      <c r="G116" s="69">
        <v>3.5555555555555554</v>
      </c>
      <c r="H116" s="70">
        <f>AVERAGE(E116:G116)</f>
        <v>3.7222222222222219</v>
      </c>
    </row>
    <row r="117" spans="1:8" x14ac:dyDescent="0.25">
      <c r="A117" s="55" t="s">
        <v>87</v>
      </c>
      <c r="B117" s="56" t="s">
        <v>88</v>
      </c>
      <c r="C117" s="26" t="s">
        <v>89</v>
      </c>
      <c r="D117" s="26" t="s">
        <v>94</v>
      </c>
      <c r="E117" s="69">
        <v>3.5</v>
      </c>
      <c r="F117" s="69">
        <v>4.1111111111111107</v>
      </c>
      <c r="G117" s="69">
        <v>3.2222222222222223</v>
      </c>
      <c r="H117" s="70">
        <f>AVERAGE(E117:G117)</f>
        <v>3.6111111111111107</v>
      </c>
    </row>
  </sheetData>
  <sortState ref="A113:M117">
    <sortCondition descending="1" ref="H113:H117"/>
  </sortState>
  <mergeCells count="1">
    <mergeCell ref="E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June</vt:lpstr>
      <vt:lpstr>July</vt:lpstr>
      <vt:lpstr>Aug</vt:lpstr>
      <vt:lpstr>season averages</vt:lpstr>
    </vt:vector>
  </TitlesOfParts>
  <Company>CALS Admin - UW-Madison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 Hedtcke</dc:creator>
  <cp:lastModifiedBy>Janet Hedtcke</cp:lastModifiedBy>
  <dcterms:created xsi:type="dcterms:W3CDTF">2023-09-11T15:18:24Z</dcterms:created>
  <dcterms:modified xsi:type="dcterms:W3CDTF">2023-09-11T15:43:47Z</dcterms:modified>
</cp:coreProperties>
</file>